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ООО КЭС\для сайта\"/>
    </mc:Choice>
  </mc:AlternateContent>
  <bookViews>
    <workbookView xWindow="0" yWindow="0" windowWidth="28800" windowHeight="11700"/>
  </bookViews>
  <sheets>
    <sheet name="для сайта" sheetId="1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'для сайта'!#REF!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7" i="1"/>
  <c r="H64" i="1"/>
  <c r="H63" i="1"/>
  <c r="H60" i="1"/>
  <c r="H59" i="1"/>
  <c r="H58" i="1"/>
  <c r="H57" i="1"/>
  <c r="H56" i="1"/>
  <c r="H55" i="1"/>
  <c r="H54" i="1"/>
  <c r="H53" i="1"/>
  <c r="H52" i="1"/>
  <c r="H51" i="1"/>
  <c r="G49" i="1"/>
  <c r="F49" i="1"/>
  <c r="E49" i="1"/>
  <c r="D49" i="1"/>
  <c r="G48" i="1"/>
  <c r="F48" i="1"/>
  <c r="E48" i="1"/>
  <c r="D48" i="1"/>
  <c r="H45" i="1"/>
  <c r="H44" i="1"/>
  <c r="H41" i="1"/>
  <c r="H40" i="1"/>
  <c r="H37" i="1"/>
  <c r="H36" i="1"/>
  <c r="H33" i="1"/>
  <c r="H32" i="1"/>
  <c r="H31" i="1"/>
  <c r="H30" i="1"/>
  <c r="G28" i="1"/>
  <c r="F28" i="1"/>
  <c r="E28" i="1"/>
  <c r="D28" i="1"/>
  <c r="H28" i="1" s="1"/>
  <c r="G27" i="1"/>
  <c r="F27" i="1"/>
  <c r="E27" i="1"/>
  <c r="D27" i="1"/>
  <c r="H27" i="1" s="1"/>
  <c r="H24" i="1"/>
  <c r="H23" i="1"/>
  <c r="H22" i="1"/>
  <c r="H21" i="1"/>
  <c r="G19" i="1"/>
  <c r="F19" i="1"/>
  <c r="F6" i="1" s="1"/>
  <c r="E19" i="1"/>
  <c r="D19" i="1"/>
  <c r="G18" i="1"/>
  <c r="F18" i="1"/>
  <c r="E18" i="1"/>
  <c r="D18" i="1"/>
  <c r="H15" i="1"/>
  <c r="H14" i="1"/>
  <c r="H13" i="1"/>
  <c r="H12" i="1"/>
  <c r="G10" i="1"/>
  <c r="F10" i="1"/>
  <c r="E10" i="1"/>
  <c r="D10" i="1"/>
  <c r="G9" i="1"/>
  <c r="F9" i="1"/>
  <c r="E9" i="1"/>
  <c r="D9" i="1"/>
  <c r="E6" i="1"/>
  <c r="H1" i="1"/>
  <c r="E5" i="1" l="1"/>
  <c r="G5" i="1"/>
  <c r="D5" i="1"/>
  <c r="H9" i="1"/>
  <c r="G6" i="1"/>
  <c r="D6" i="1"/>
  <c r="H6" i="1" s="1"/>
  <c r="H18" i="1"/>
  <c r="H48" i="1"/>
  <c r="H19" i="1"/>
  <c r="H49" i="1"/>
  <c r="F5" i="1"/>
  <c r="H10" i="1"/>
  <c r="H5" i="1" l="1"/>
</calcChain>
</file>

<file path=xl/sharedStrings.xml><?xml version="1.0" encoding="utf-8"?>
<sst xmlns="http://schemas.openxmlformats.org/spreadsheetml/2006/main" count="86" uniqueCount="43">
  <si>
    <t>дкп</t>
  </si>
  <si>
    <t>Август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</si>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</sst>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1" xfId="0" applyFont="1" applyBorder="1"/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4" fontId="2" fillId="0" borderId="0" xfId="0" applyNumberFormat="1" applyFont="1"/>
    <xf numFmtId="166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9" sqref="K19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3" width="11.85546875" style="1" bestFit="1" customWidth="1"/>
    <col min="4" max="8" width="13" style="1" customWidth="1"/>
    <col min="9" max="16384" width="9.140625" style="1"/>
  </cols>
  <sheetData>
    <row r="1" spans="1:9" x14ac:dyDescent="0.25">
      <c r="C1" s="3" t="s">
        <v>0</v>
      </c>
      <c r="D1" s="2">
        <v>64310797</v>
      </c>
      <c r="E1" s="2">
        <v>343525</v>
      </c>
      <c r="F1" s="2">
        <v>8165422</v>
      </c>
      <c r="G1" s="2">
        <v>5388940</v>
      </c>
      <c r="H1" s="2">
        <f>SUM(D1:G1)</f>
        <v>78208684</v>
      </c>
    </row>
    <row r="2" spans="1:9" x14ac:dyDescent="0.25">
      <c r="A2" s="5"/>
      <c r="B2" s="5"/>
      <c r="D2" s="42" t="s">
        <v>1</v>
      </c>
      <c r="E2" s="42"/>
      <c r="F2" s="42"/>
      <c r="G2" s="42"/>
      <c r="H2" s="42"/>
    </row>
    <row r="3" spans="1:9" ht="47.25" customHeight="1" x14ac:dyDescent="0.25">
      <c r="A3" s="40" t="s">
        <v>2</v>
      </c>
      <c r="B3" s="6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9" t="s">
        <v>8</v>
      </c>
    </row>
    <row r="4" spans="1:9" x14ac:dyDescent="0.25">
      <c r="A4" s="41"/>
      <c r="B4" s="7" t="s">
        <v>9</v>
      </c>
      <c r="D4" s="38"/>
      <c r="E4" s="38"/>
      <c r="F4" s="38"/>
      <c r="G4" s="38"/>
      <c r="H4" s="39"/>
    </row>
    <row r="5" spans="1:9" x14ac:dyDescent="0.25">
      <c r="A5" s="37" t="s">
        <v>10</v>
      </c>
      <c r="B5" s="8" t="s">
        <v>11</v>
      </c>
      <c r="C5" s="4"/>
      <c r="D5" s="9">
        <f>D18+D27+D9+D36+D40+D44+D48+D63+D67</f>
        <v>166941584</v>
      </c>
      <c r="E5" s="9">
        <f t="shared" ref="E5:G6" si="0">E18+E27+E9+E36+E40+E44+E48+E63+E67</f>
        <v>4168071</v>
      </c>
      <c r="F5" s="9">
        <f t="shared" si="0"/>
        <v>79137449</v>
      </c>
      <c r="G5" s="9">
        <f t="shared" si="0"/>
        <v>10733441</v>
      </c>
      <c r="H5" s="9">
        <f>SUM(D5:G5)</f>
        <v>260980545</v>
      </c>
    </row>
    <row r="6" spans="1:9" x14ac:dyDescent="0.25">
      <c r="A6" s="37"/>
      <c r="B6" s="8" t="s">
        <v>12</v>
      </c>
      <c r="D6" s="10">
        <f>D19+D28+D10+D37+D41+D45+D49+D64+D68</f>
        <v>125.79859999999999</v>
      </c>
      <c r="E6" s="10">
        <f t="shared" si="0"/>
        <v>3.6486000000000001</v>
      </c>
      <c r="F6" s="10">
        <f t="shared" si="0"/>
        <v>102.91120000000005</v>
      </c>
      <c r="G6" s="10">
        <f t="shared" si="0"/>
        <v>4.087699999999999</v>
      </c>
      <c r="H6" s="10">
        <f>SUM(D6:G6)</f>
        <v>236.44610000000003</v>
      </c>
    </row>
    <row r="7" spans="1:9" x14ac:dyDescent="0.25">
      <c r="A7" s="11"/>
      <c r="B7" s="12"/>
      <c r="D7" s="13"/>
      <c r="E7" s="13"/>
      <c r="F7" s="13"/>
      <c r="G7" s="13"/>
      <c r="H7" s="13"/>
    </row>
    <row r="8" spans="1:9" x14ac:dyDescent="0.25">
      <c r="A8" s="25" t="s">
        <v>13</v>
      </c>
      <c r="B8" s="25"/>
    </row>
    <row r="9" spans="1:9" x14ac:dyDescent="0.25">
      <c r="A9" s="26" t="s">
        <v>14</v>
      </c>
      <c r="B9" s="14" t="s">
        <v>11</v>
      </c>
      <c r="D9" s="15">
        <f>D12+D14</f>
        <v>106936955</v>
      </c>
      <c r="E9" s="15">
        <f t="shared" ref="E9:G10" si="1">E12+E14</f>
        <v>0</v>
      </c>
      <c r="F9" s="15">
        <f t="shared" si="1"/>
        <v>0</v>
      </c>
      <c r="G9" s="15">
        <f t="shared" si="1"/>
        <v>0</v>
      </c>
      <c r="H9" s="16">
        <f>SUM(D9:G9)</f>
        <v>106936955</v>
      </c>
    </row>
    <row r="10" spans="1:9" x14ac:dyDescent="0.25">
      <c r="A10" s="26"/>
      <c r="B10" s="14" t="s">
        <v>12</v>
      </c>
      <c r="D10" s="17">
        <f>D13+D15</f>
        <v>107.65299999999999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>SUM(D10:G10)</f>
        <v>107.65299999999999</v>
      </c>
    </row>
    <row r="11" spans="1:9" x14ac:dyDescent="0.25">
      <c r="A11" s="27" t="s">
        <v>15</v>
      </c>
      <c r="B11" s="28"/>
    </row>
    <row r="12" spans="1:9" x14ac:dyDescent="0.25">
      <c r="A12" s="36" t="s">
        <v>16</v>
      </c>
      <c r="B12" s="18" t="s">
        <v>11</v>
      </c>
      <c r="D12" s="19">
        <v>106779376</v>
      </c>
      <c r="E12" s="19"/>
      <c r="F12" s="19"/>
      <c r="G12" s="19"/>
      <c r="H12" s="20">
        <f>SUM(D12:G12)</f>
        <v>106779376</v>
      </c>
      <c r="I12" s="21"/>
    </row>
    <row r="13" spans="1:9" x14ac:dyDescent="0.25">
      <c r="A13" s="36"/>
      <c r="B13" s="18" t="s">
        <v>12</v>
      </c>
      <c r="D13" s="22">
        <v>107.35299999999999</v>
      </c>
      <c r="E13" s="22"/>
      <c r="F13" s="22"/>
      <c r="G13" s="22"/>
      <c r="H13" s="22">
        <f t="shared" ref="H13:H15" si="2">SUM(D13:G13)</f>
        <v>107.35299999999999</v>
      </c>
    </row>
    <row r="14" spans="1:9" x14ac:dyDescent="0.25">
      <c r="A14" s="31" t="s">
        <v>17</v>
      </c>
      <c r="B14" s="18" t="s">
        <v>11</v>
      </c>
      <c r="D14" s="19">
        <v>157579</v>
      </c>
      <c r="E14" s="19"/>
      <c r="F14" s="19"/>
      <c r="G14" s="19"/>
      <c r="H14" s="20">
        <f t="shared" si="2"/>
        <v>157579</v>
      </c>
    </row>
    <row r="15" spans="1:9" x14ac:dyDescent="0.25">
      <c r="A15" s="32"/>
      <c r="B15" s="18" t="s">
        <v>12</v>
      </c>
      <c r="D15" s="22">
        <v>0.3</v>
      </c>
      <c r="E15" s="22"/>
      <c r="F15" s="22"/>
      <c r="G15" s="22"/>
      <c r="H15" s="22">
        <f t="shared" si="2"/>
        <v>0.3</v>
      </c>
    </row>
    <row r="16" spans="1:9" x14ac:dyDescent="0.25">
      <c r="A16" s="11"/>
      <c r="B16" s="12"/>
      <c r="D16" s="13"/>
      <c r="E16" s="13"/>
      <c r="F16" s="13"/>
      <c r="G16" s="13"/>
      <c r="H16" s="13"/>
    </row>
    <row r="17" spans="1:8" x14ac:dyDescent="0.25">
      <c r="A17" s="25" t="s">
        <v>18</v>
      </c>
      <c r="B17" s="25"/>
    </row>
    <row r="18" spans="1:8" ht="19.5" customHeight="1" x14ac:dyDescent="0.25">
      <c r="A18" s="26" t="s">
        <v>19</v>
      </c>
      <c r="B18" s="14" t="s">
        <v>11</v>
      </c>
      <c r="C18" s="23"/>
      <c r="D18" s="15">
        <f>D21+D23</f>
        <v>51816878</v>
      </c>
      <c r="E18" s="15">
        <f t="shared" ref="E18:G19" si="3">E21+E23</f>
        <v>3864954</v>
      </c>
      <c r="F18" s="15">
        <f t="shared" si="3"/>
        <v>66068760</v>
      </c>
      <c r="G18" s="15">
        <f t="shared" si="3"/>
        <v>7513804</v>
      </c>
      <c r="H18" s="15">
        <f>SUM(D18:G18)</f>
        <v>129264396</v>
      </c>
    </row>
    <row r="19" spans="1:8" ht="19.5" customHeight="1" x14ac:dyDescent="0.25">
      <c r="A19" s="26"/>
      <c r="B19" s="14" t="s">
        <v>12</v>
      </c>
      <c r="D19" s="17">
        <f>D22+D24</f>
        <v>10.442599999999997</v>
      </c>
      <c r="E19" s="17">
        <f t="shared" si="3"/>
        <v>3.2216</v>
      </c>
      <c r="F19" s="17">
        <f t="shared" si="3"/>
        <v>101.16120000000005</v>
      </c>
      <c r="G19" s="17">
        <f t="shared" si="3"/>
        <v>4.087699999999999</v>
      </c>
      <c r="H19" s="17">
        <f>SUM(D19:G19)</f>
        <v>118.91310000000004</v>
      </c>
    </row>
    <row r="20" spans="1:8" x14ac:dyDescent="0.25">
      <c r="A20" s="27" t="s">
        <v>15</v>
      </c>
      <c r="B20" s="28"/>
    </row>
    <row r="21" spans="1:8" x14ac:dyDescent="0.25">
      <c r="A21" s="36" t="s">
        <v>20</v>
      </c>
      <c r="B21" s="18" t="s">
        <v>11</v>
      </c>
      <c r="D21" s="19">
        <v>51816878</v>
      </c>
      <c r="E21" s="19">
        <v>3864954</v>
      </c>
      <c r="F21" s="19">
        <v>62682830</v>
      </c>
      <c r="G21" s="19">
        <v>7510601</v>
      </c>
      <c r="H21" s="20">
        <f t="shared" ref="H21:H24" si="4">SUM(D21:G21)</f>
        <v>125875263</v>
      </c>
    </row>
    <row r="22" spans="1:8" x14ac:dyDescent="0.25">
      <c r="A22" s="36"/>
      <c r="B22" s="18" t="s">
        <v>12</v>
      </c>
      <c r="D22" s="22">
        <v>10.442599999999997</v>
      </c>
      <c r="E22" s="22">
        <v>3.2216</v>
      </c>
      <c r="F22" s="22">
        <v>100.85490000000006</v>
      </c>
      <c r="G22" s="22">
        <v>4.087699999999999</v>
      </c>
      <c r="H22" s="22">
        <f t="shared" si="4"/>
        <v>118.60680000000005</v>
      </c>
    </row>
    <row r="23" spans="1:8" x14ac:dyDescent="0.25">
      <c r="A23" s="31" t="s">
        <v>21</v>
      </c>
      <c r="B23" s="18" t="s">
        <v>11</v>
      </c>
      <c r="D23" s="19"/>
      <c r="E23" s="19"/>
      <c r="F23" s="19">
        <v>3385930</v>
      </c>
      <c r="G23" s="19">
        <v>3203</v>
      </c>
      <c r="H23" s="20">
        <f t="shared" si="4"/>
        <v>3389133</v>
      </c>
    </row>
    <row r="24" spans="1:8" x14ac:dyDescent="0.25">
      <c r="A24" s="32"/>
      <c r="B24" s="18" t="s">
        <v>12</v>
      </c>
      <c r="D24" s="22"/>
      <c r="E24" s="22"/>
      <c r="F24" s="22">
        <v>0.30630000000000002</v>
      </c>
      <c r="G24" s="22"/>
      <c r="H24" s="22">
        <f t="shared" si="4"/>
        <v>0.30630000000000002</v>
      </c>
    </row>
    <row r="25" spans="1:8" x14ac:dyDescent="0.25">
      <c r="A25" s="33"/>
      <c r="B25" s="34"/>
    </row>
    <row r="26" spans="1:8" x14ac:dyDescent="0.25">
      <c r="A26" s="25" t="s">
        <v>22</v>
      </c>
      <c r="B26" s="25"/>
    </row>
    <row r="27" spans="1:8" x14ac:dyDescent="0.25">
      <c r="A27" s="26" t="s">
        <v>23</v>
      </c>
      <c r="B27" s="14" t="s">
        <v>11</v>
      </c>
      <c r="D27" s="15">
        <f t="shared" ref="D27:G28" si="5">D30+D32</f>
        <v>7510001</v>
      </c>
      <c r="E27" s="15">
        <f t="shared" si="5"/>
        <v>303117</v>
      </c>
      <c r="F27" s="15">
        <f t="shared" si="5"/>
        <v>10433564</v>
      </c>
      <c r="G27" s="15">
        <f t="shared" si="5"/>
        <v>2987383</v>
      </c>
      <c r="H27" s="16">
        <f>SUM(D27:G27)</f>
        <v>21234065</v>
      </c>
    </row>
    <row r="28" spans="1:8" x14ac:dyDescent="0.25">
      <c r="A28" s="26"/>
      <c r="B28" s="14" t="s">
        <v>12</v>
      </c>
      <c r="D28" s="17">
        <f t="shared" si="5"/>
        <v>7.7030000000000003</v>
      </c>
      <c r="E28" s="17">
        <f t="shared" si="5"/>
        <v>0.42699999999999999</v>
      </c>
      <c r="F28" s="17">
        <f t="shared" si="5"/>
        <v>0</v>
      </c>
      <c r="G28" s="17">
        <f t="shared" si="5"/>
        <v>0</v>
      </c>
      <c r="H28" s="17">
        <f>SUM(D28:G28)</f>
        <v>8.1300000000000008</v>
      </c>
    </row>
    <row r="29" spans="1:8" x14ac:dyDescent="0.25">
      <c r="A29" s="27" t="s">
        <v>15</v>
      </c>
      <c r="B29" s="28"/>
    </row>
    <row r="30" spans="1:8" x14ac:dyDescent="0.25">
      <c r="A30" s="31" t="s">
        <v>24</v>
      </c>
      <c r="B30" s="18" t="s">
        <v>11</v>
      </c>
      <c r="D30" s="19">
        <v>6948502</v>
      </c>
      <c r="E30" s="19">
        <v>303117</v>
      </c>
      <c r="F30" s="19">
        <v>2935426</v>
      </c>
      <c r="G30" s="19">
        <v>866472</v>
      </c>
      <c r="H30" s="20">
        <f>SUM(D30:G30)</f>
        <v>11053517</v>
      </c>
    </row>
    <row r="31" spans="1:8" x14ac:dyDescent="0.25">
      <c r="A31" s="32"/>
      <c r="B31" s="18" t="s">
        <v>12</v>
      </c>
      <c r="D31" s="22">
        <v>7.7030000000000003</v>
      </c>
      <c r="E31" s="22">
        <v>0.42699999999999999</v>
      </c>
      <c r="F31" s="22"/>
      <c r="G31" s="22"/>
      <c r="H31" s="22">
        <f>SUM(D31:G31)</f>
        <v>8.1300000000000008</v>
      </c>
    </row>
    <row r="32" spans="1:8" x14ac:dyDescent="0.25">
      <c r="A32" s="31" t="s">
        <v>25</v>
      </c>
      <c r="B32" s="18" t="s">
        <v>11</v>
      </c>
      <c r="D32" s="19">
        <v>561499</v>
      </c>
      <c r="E32" s="19"/>
      <c r="F32" s="19">
        <v>7498138</v>
      </c>
      <c r="G32" s="19">
        <v>2120911</v>
      </c>
      <c r="H32" s="20">
        <f>SUM(D32:G32)</f>
        <v>10180548</v>
      </c>
    </row>
    <row r="33" spans="1:8" x14ac:dyDescent="0.25">
      <c r="A33" s="32"/>
      <c r="B33" s="18" t="s">
        <v>12</v>
      </c>
      <c r="D33" s="22"/>
      <c r="E33" s="22"/>
      <c r="F33" s="22"/>
      <c r="G33" s="22"/>
      <c r="H33" s="22">
        <f>SUM(D33:G33)</f>
        <v>0</v>
      </c>
    </row>
    <row r="34" spans="1:8" x14ac:dyDescent="0.25">
      <c r="A34" s="33"/>
      <c r="B34" s="34"/>
    </row>
    <row r="35" spans="1:8" x14ac:dyDescent="0.25">
      <c r="A35" s="35" t="s">
        <v>26</v>
      </c>
      <c r="B35" s="35"/>
    </row>
    <row r="36" spans="1:8" x14ac:dyDescent="0.25">
      <c r="A36" s="26" t="s">
        <v>27</v>
      </c>
      <c r="B36" s="14" t="s">
        <v>11</v>
      </c>
      <c r="D36" s="15">
        <v>0</v>
      </c>
      <c r="E36" s="15">
        <v>0</v>
      </c>
      <c r="F36" s="15">
        <v>1076342</v>
      </c>
      <c r="G36" s="15">
        <v>0</v>
      </c>
      <c r="H36" s="16">
        <f>SUM(D36:G36)</f>
        <v>1076342</v>
      </c>
    </row>
    <row r="37" spans="1:8" x14ac:dyDescent="0.25">
      <c r="A37" s="26"/>
      <c r="B37" s="14" t="s">
        <v>12</v>
      </c>
      <c r="D37" s="17">
        <v>0</v>
      </c>
      <c r="E37" s="17">
        <v>0</v>
      </c>
      <c r="F37" s="17">
        <v>1.75</v>
      </c>
      <c r="G37" s="17">
        <v>0</v>
      </c>
      <c r="H37" s="17">
        <f>SUM(D37:G37)</f>
        <v>1.75</v>
      </c>
    </row>
    <row r="38" spans="1:8" x14ac:dyDescent="0.25">
      <c r="A38" s="33"/>
      <c r="B38" s="34"/>
    </row>
    <row r="39" spans="1:8" x14ac:dyDescent="0.25">
      <c r="A39" s="25" t="s">
        <v>28</v>
      </c>
      <c r="B39" s="25"/>
    </row>
    <row r="40" spans="1:8" x14ac:dyDescent="0.25">
      <c r="A40" s="26" t="s">
        <v>29</v>
      </c>
      <c r="B40" s="14" t="s">
        <v>11</v>
      </c>
      <c r="D40" s="15">
        <v>0</v>
      </c>
      <c r="E40" s="15">
        <v>0</v>
      </c>
      <c r="F40" s="15">
        <v>104335</v>
      </c>
      <c r="G40" s="15">
        <v>0</v>
      </c>
      <c r="H40" s="16">
        <f>SUM(D40:G40)</f>
        <v>104335</v>
      </c>
    </row>
    <row r="41" spans="1:8" x14ac:dyDescent="0.25">
      <c r="A41" s="26"/>
      <c r="B41" s="14" t="s">
        <v>12</v>
      </c>
      <c r="D41" s="17">
        <v>0</v>
      </c>
      <c r="E41" s="17">
        <v>0</v>
      </c>
      <c r="F41" s="17">
        <v>0</v>
      </c>
      <c r="G41" s="17">
        <v>0</v>
      </c>
      <c r="H41" s="17">
        <f>SUM(D41:G41)</f>
        <v>0</v>
      </c>
    </row>
    <row r="42" spans="1:8" x14ac:dyDescent="0.25">
      <c r="D42" s="4"/>
      <c r="E42" s="4"/>
      <c r="F42" s="4"/>
      <c r="G42" s="4"/>
    </row>
    <row r="43" spans="1:8" x14ac:dyDescent="0.25">
      <c r="A43" s="25" t="s">
        <v>30</v>
      </c>
      <c r="B43" s="25"/>
    </row>
    <row r="44" spans="1:8" x14ac:dyDescent="0.25">
      <c r="A44" s="26" t="s">
        <v>31</v>
      </c>
      <c r="B44" s="14" t="s">
        <v>11</v>
      </c>
      <c r="D44" s="15">
        <v>0</v>
      </c>
      <c r="E44" s="15">
        <v>0</v>
      </c>
      <c r="F44" s="15">
        <v>792420</v>
      </c>
      <c r="G44" s="15">
        <v>1499</v>
      </c>
      <c r="H44" s="16">
        <f>SUM(D44:G44)</f>
        <v>793919</v>
      </c>
    </row>
    <row r="45" spans="1:8" x14ac:dyDescent="0.25">
      <c r="A45" s="26"/>
      <c r="B45" s="14" t="s">
        <v>12</v>
      </c>
      <c r="D45" s="17">
        <v>0</v>
      </c>
      <c r="E45" s="17">
        <v>0</v>
      </c>
      <c r="F45" s="17">
        <v>0</v>
      </c>
      <c r="G45" s="17">
        <v>0</v>
      </c>
      <c r="H45" s="17">
        <f>SUM(D45:G45)</f>
        <v>0</v>
      </c>
    </row>
    <row r="46" spans="1:8" x14ac:dyDescent="0.25">
      <c r="D46" s="4"/>
      <c r="E46" s="4"/>
      <c r="F46" s="4"/>
      <c r="G46" s="4"/>
    </row>
    <row r="47" spans="1:8" x14ac:dyDescent="0.25">
      <c r="A47" s="25" t="s">
        <v>32</v>
      </c>
      <c r="B47" s="25"/>
    </row>
    <row r="48" spans="1:8" x14ac:dyDescent="0.25">
      <c r="A48" s="29" t="s">
        <v>33</v>
      </c>
      <c r="B48" s="14" t="s">
        <v>11</v>
      </c>
      <c r="D48" s="15">
        <f>D51+D53+D55+D57+D59</f>
        <v>0</v>
      </c>
      <c r="E48" s="15">
        <f t="shared" ref="E48:G49" si="6">E51+E53+E55+E57+E59</f>
        <v>0</v>
      </c>
      <c r="F48" s="15">
        <f t="shared" si="6"/>
        <v>450855</v>
      </c>
      <c r="G48" s="15">
        <f t="shared" si="6"/>
        <v>218133</v>
      </c>
      <c r="H48" s="16">
        <f>SUM(D48:G48)</f>
        <v>668988</v>
      </c>
    </row>
    <row r="49" spans="1:8" x14ac:dyDescent="0.25">
      <c r="A49" s="30"/>
      <c r="B49" s="14" t="s">
        <v>12</v>
      </c>
      <c r="D49" s="17">
        <f>D52+D54+D56+D58+D60</f>
        <v>0</v>
      </c>
      <c r="E49" s="17">
        <f t="shared" si="6"/>
        <v>0</v>
      </c>
      <c r="F49" s="17">
        <f t="shared" si="6"/>
        <v>0</v>
      </c>
      <c r="G49" s="17">
        <f t="shared" si="6"/>
        <v>0</v>
      </c>
      <c r="H49" s="17">
        <f>SUM(D49:G49)</f>
        <v>0</v>
      </c>
    </row>
    <row r="50" spans="1:8" x14ac:dyDescent="0.25">
      <c r="A50" s="27" t="s">
        <v>15</v>
      </c>
      <c r="B50" s="28"/>
    </row>
    <row r="51" spans="1:8" ht="21.75" customHeight="1" x14ac:dyDescent="0.25">
      <c r="A51" s="29" t="s">
        <v>34</v>
      </c>
      <c r="B51" s="18" t="s">
        <v>11</v>
      </c>
      <c r="D51" s="19"/>
      <c r="E51" s="19"/>
      <c r="F51" s="19">
        <v>188277</v>
      </c>
      <c r="G51" s="19">
        <v>123400</v>
      </c>
      <c r="H51" s="19">
        <f t="shared" ref="H51:H60" si="7">SUM(D51:G51)</f>
        <v>311677</v>
      </c>
    </row>
    <row r="52" spans="1:8" ht="21.75" customHeight="1" x14ac:dyDescent="0.25">
      <c r="A52" s="30"/>
      <c r="B52" s="18" t="s">
        <v>12</v>
      </c>
      <c r="D52" s="22"/>
      <c r="E52" s="22"/>
      <c r="F52" s="22"/>
      <c r="G52" s="22"/>
      <c r="H52" s="22">
        <f t="shared" si="7"/>
        <v>0</v>
      </c>
    </row>
    <row r="53" spans="1:8" ht="21.75" customHeight="1" x14ac:dyDescent="0.25">
      <c r="A53" s="29" t="s">
        <v>35</v>
      </c>
      <c r="B53" s="18" t="s">
        <v>11</v>
      </c>
      <c r="D53" s="19"/>
      <c r="E53" s="19"/>
      <c r="F53" s="19">
        <v>17523</v>
      </c>
      <c r="G53" s="19">
        <v>14078</v>
      </c>
      <c r="H53" s="19">
        <f t="shared" si="7"/>
        <v>31601</v>
      </c>
    </row>
    <row r="54" spans="1:8" ht="21.75" customHeight="1" x14ac:dyDescent="0.25">
      <c r="A54" s="30"/>
      <c r="B54" s="18" t="s">
        <v>12</v>
      </c>
      <c r="D54" s="24"/>
      <c r="E54" s="22"/>
      <c r="F54" s="22"/>
      <c r="G54" s="22"/>
      <c r="H54" s="22">
        <f t="shared" si="7"/>
        <v>0</v>
      </c>
    </row>
    <row r="55" spans="1:8" x14ac:dyDescent="0.25">
      <c r="A55" s="29" t="s">
        <v>36</v>
      </c>
      <c r="B55" s="18" t="s">
        <v>11</v>
      </c>
      <c r="D55" s="19"/>
      <c r="E55" s="19"/>
      <c r="F55" s="19">
        <v>175136</v>
      </c>
      <c r="G55" s="19">
        <v>78738</v>
      </c>
      <c r="H55" s="19">
        <f t="shared" si="7"/>
        <v>253874</v>
      </c>
    </row>
    <row r="56" spans="1:8" x14ac:dyDescent="0.25">
      <c r="A56" s="30"/>
      <c r="B56" s="18" t="s">
        <v>12</v>
      </c>
      <c r="D56" s="22"/>
      <c r="E56" s="22"/>
      <c r="F56" s="22"/>
      <c r="G56" s="22"/>
      <c r="H56" s="22">
        <f t="shared" si="7"/>
        <v>0</v>
      </c>
    </row>
    <row r="57" spans="1:8" ht="20.25" customHeight="1" x14ac:dyDescent="0.25">
      <c r="A57" s="29" t="s">
        <v>37</v>
      </c>
      <c r="B57" s="18" t="s">
        <v>11</v>
      </c>
      <c r="D57" s="19"/>
      <c r="E57" s="19"/>
      <c r="F57" s="19">
        <v>69919</v>
      </c>
      <c r="G57" s="19">
        <v>1917</v>
      </c>
      <c r="H57" s="19">
        <f t="shared" si="7"/>
        <v>71836</v>
      </c>
    </row>
    <row r="58" spans="1:8" ht="20.25" customHeight="1" x14ac:dyDescent="0.25">
      <c r="A58" s="30"/>
      <c r="B58" s="18" t="s">
        <v>12</v>
      </c>
      <c r="D58" s="22"/>
      <c r="E58" s="22"/>
      <c r="F58" s="22"/>
      <c r="G58" s="22"/>
      <c r="H58" s="22">
        <f t="shared" si="7"/>
        <v>0</v>
      </c>
    </row>
    <row r="59" spans="1:8" ht="20.25" customHeight="1" x14ac:dyDescent="0.25">
      <c r="A59" s="29" t="s">
        <v>38</v>
      </c>
      <c r="B59" s="18" t="s">
        <v>11</v>
      </c>
      <c r="D59" s="19"/>
      <c r="E59" s="19"/>
      <c r="F59" s="19"/>
      <c r="G59" s="19"/>
      <c r="H59" s="19">
        <f t="shared" si="7"/>
        <v>0</v>
      </c>
    </row>
    <row r="60" spans="1:8" ht="20.25" customHeight="1" x14ac:dyDescent="0.25">
      <c r="A60" s="30"/>
      <c r="B60" s="18" t="s">
        <v>12</v>
      </c>
      <c r="D60" s="22"/>
      <c r="E60" s="22"/>
      <c r="F60" s="22"/>
      <c r="G60" s="22"/>
      <c r="H60" s="22">
        <f t="shared" si="7"/>
        <v>0</v>
      </c>
    </row>
    <row r="61" spans="1:8" x14ac:dyDescent="0.25">
      <c r="D61" s="4"/>
      <c r="E61" s="4"/>
      <c r="F61" s="4"/>
      <c r="G61" s="4"/>
    </row>
    <row r="62" spans="1:8" x14ac:dyDescent="0.25">
      <c r="A62" s="25" t="s">
        <v>39</v>
      </c>
      <c r="B62" s="25"/>
    </row>
    <row r="63" spans="1:8" x14ac:dyDescent="0.25">
      <c r="A63" s="26" t="s">
        <v>40</v>
      </c>
      <c r="B63" s="14" t="s">
        <v>11</v>
      </c>
      <c r="D63" s="15">
        <v>677750</v>
      </c>
      <c r="E63" s="15">
        <v>0</v>
      </c>
      <c r="F63" s="15">
        <v>0</v>
      </c>
      <c r="G63" s="15">
        <v>0</v>
      </c>
      <c r="H63" s="16">
        <f>SUM(D63:G63)</f>
        <v>677750</v>
      </c>
    </row>
    <row r="64" spans="1:8" x14ac:dyDescent="0.25">
      <c r="A64" s="26"/>
      <c r="B64" s="14" t="s">
        <v>12</v>
      </c>
      <c r="D64" s="17">
        <v>0</v>
      </c>
      <c r="E64" s="17">
        <v>0</v>
      </c>
      <c r="F64" s="17">
        <v>0</v>
      </c>
      <c r="G64" s="17">
        <v>0</v>
      </c>
      <c r="H64" s="17">
        <f>SUM(D64:G64)</f>
        <v>0</v>
      </c>
    </row>
    <row r="65" spans="1:8" x14ac:dyDescent="0.25">
      <c r="D65" s="4"/>
      <c r="E65" s="4"/>
      <c r="F65" s="4"/>
      <c r="G65" s="4"/>
    </row>
    <row r="66" spans="1:8" x14ac:dyDescent="0.25">
      <c r="A66" s="25" t="s">
        <v>41</v>
      </c>
      <c r="B66" s="25"/>
    </row>
    <row r="67" spans="1:8" x14ac:dyDescent="0.25">
      <c r="A67" s="26" t="s">
        <v>42</v>
      </c>
      <c r="B67" s="14" t="s">
        <v>11</v>
      </c>
      <c r="D67" s="15">
        <v>0</v>
      </c>
      <c r="E67" s="15">
        <v>0</v>
      </c>
      <c r="F67" s="15">
        <v>211173</v>
      </c>
      <c r="G67" s="15">
        <v>12622</v>
      </c>
      <c r="H67" s="16">
        <f>SUM(D67:G67)</f>
        <v>223795</v>
      </c>
    </row>
    <row r="68" spans="1:8" x14ac:dyDescent="0.25">
      <c r="A68" s="26"/>
      <c r="B68" s="14" t="s">
        <v>12</v>
      </c>
      <c r="D68" s="17">
        <v>0</v>
      </c>
      <c r="E68" s="17">
        <v>0</v>
      </c>
      <c r="F68" s="17">
        <v>0</v>
      </c>
      <c r="G68" s="17">
        <v>0</v>
      </c>
      <c r="H68" s="17">
        <f>SUM(D68:G68)</f>
        <v>0</v>
      </c>
    </row>
    <row r="69" spans="1:8" x14ac:dyDescent="0.25">
      <c r="D69" s="4"/>
      <c r="E69" s="4"/>
      <c r="F69" s="4"/>
      <c r="G69" s="4"/>
    </row>
    <row r="70" spans="1:8" x14ac:dyDescent="0.25">
      <c r="D70" s="4"/>
      <c r="E70" s="4"/>
      <c r="F70" s="4"/>
      <c r="G70" s="4"/>
    </row>
    <row r="71" spans="1:8" x14ac:dyDescent="0.25">
      <c r="D71" s="4"/>
      <c r="E71" s="4"/>
      <c r="F71" s="4"/>
      <c r="G71" s="4"/>
    </row>
    <row r="72" spans="1:8" x14ac:dyDescent="0.25">
      <c r="D72" s="4"/>
      <c r="E72" s="4"/>
      <c r="F72" s="4"/>
      <c r="G72" s="4"/>
    </row>
    <row r="73" spans="1:8" x14ac:dyDescent="0.25">
      <c r="D73" s="4"/>
      <c r="E73" s="4"/>
      <c r="F73" s="4"/>
      <c r="G73" s="4"/>
    </row>
    <row r="74" spans="1:8" x14ac:dyDescent="0.25">
      <c r="D74" s="4"/>
      <c r="E74" s="4"/>
      <c r="F74" s="4"/>
      <c r="G74" s="4"/>
    </row>
    <row r="75" spans="1:8" x14ac:dyDescent="0.25">
      <c r="D75" s="4"/>
      <c r="E75" s="4"/>
      <c r="F75" s="4"/>
      <c r="G75" s="4"/>
    </row>
    <row r="76" spans="1:8" x14ac:dyDescent="0.25">
      <c r="D76" s="4"/>
      <c r="E76" s="4"/>
      <c r="F76" s="4"/>
      <c r="G76" s="4"/>
    </row>
    <row r="77" spans="1:8" x14ac:dyDescent="0.25">
      <c r="D77" s="4"/>
      <c r="E77" s="4"/>
      <c r="F77" s="4"/>
      <c r="G77" s="4"/>
    </row>
    <row r="78" spans="1:8" x14ac:dyDescent="0.25">
      <c r="D78" s="4"/>
      <c r="E78" s="4"/>
      <c r="F78" s="4"/>
      <c r="G78" s="4"/>
    </row>
    <row r="79" spans="1:8" x14ac:dyDescent="0.25">
      <c r="D79" s="4"/>
      <c r="E79" s="4"/>
      <c r="F79" s="4"/>
      <c r="G79" s="4"/>
    </row>
    <row r="80" spans="1:8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</sheetData>
  <mergeCells count="44">
    <mergeCell ref="D2:H2"/>
    <mergeCell ref="A5:A6"/>
    <mergeCell ref="A8:B8"/>
    <mergeCell ref="A9:A10"/>
    <mergeCell ref="G3:G4"/>
    <mergeCell ref="H3:H4"/>
    <mergeCell ref="D3:D4"/>
    <mergeCell ref="E3:E4"/>
    <mergeCell ref="F3:F4"/>
    <mergeCell ref="A3:A4"/>
    <mergeCell ref="A29:B29"/>
    <mergeCell ref="A11:B11"/>
    <mergeCell ref="A12:A13"/>
    <mergeCell ref="A14:A15"/>
    <mergeCell ref="A17:B17"/>
    <mergeCell ref="A18:A19"/>
    <mergeCell ref="A20:B20"/>
    <mergeCell ref="A21:A22"/>
    <mergeCell ref="A23:A24"/>
    <mergeCell ref="A25:B25"/>
    <mergeCell ref="A26:B26"/>
    <mergeCell ref="A27:A28"/>
    <mergeCell ref="A48:A49"/>
    <mergeCell ref="A30:A31"/>
    <mergeCell ref="A32:A33"/>
    <mergeCell ref="A34:B34"/>
    <mergeCell ref="A35:B35"/>
    <mergeCell ref="A36:A37"/>
    <mergeCell ref="A38:B38"/>
    <mergeCell ref="A39:B39"/>
    <mergeCell ref="A40:A41"/>
    <mergeCell ref="A43:B43"/>
    <mergeCell ref="A44:A45"/>
    <mergeCell ref="A47:B47"/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Сергей</cp:lastModifiedBy>
  <dcterms:created xsi:type="dcterms:W3CDTF">2021-09-21T07:54:53Z</dcterms:created>
  <dcterms:modified xsi:type="dcterms:W3CDTF">2021-09-21T10:45:40Z</dcterms:modified>
</cp:coreProperties>
</file>