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1\Для сайта\"/>
    </mc:Choice>
  </mc:AlternateContent>
  <bookViews>
    <workbookView xWindow="0" yWindow="0" windowWidth="28800" windowHeight="12300"/>
  </bookViews>
  <sheets>
    <sheet name="для сайта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'для сайта'!#REF!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7" i="1"/>
  <c r="G64" i="1"/>
  <c r="G63" i="1"/>
  <c r="G60" i="1"/>
  <c r="G59" i="1"/>
  <c r="G58" i="1"/>
  <c r="G57" i="1"/>
  <c r="G56" i="1"/>
  <c r="G55" i="1"/>
  <c r="G54" i="1"/>
  <c r="G53" i="1"/>
  <c r="G52" i="1"/>
  <c r="G51" i="1"/>
  <c r="F49" i="1"/>
  <c r="E49" i="1"/>
  <c r="D49" i="1"/>
  <c r="C49" i="1"/>
  <c r="F48" i="1"/>
  <c r="E48" i="1"/>
  <c r="D48" i="1"/>
  <c r="C48" i="1"/>
  <c r="G45" i="1"/>
  <c r="G44" i="1"/>
  <c r="G41" i="1"/>
  <c r="G40" i="1"/>
  <c r="G37" i="1"/>
  <c r="G36" i="1"/>
  <c r="G33" i="1"/>
  <c r="G32" i="1"/>
  <c r="G31" i="1"/>
  <c r="G30" i="1"/>
  <c r="F28" i="1"/>
  <c r="E28" i="1"/>
  <c r="D28" i="1"/>
  <c r="C28" i="1"/>
  <c r="F27" i="1"/>
  <c r="E27" i="1"/>
  <c r="D27" i="1"/>
  <c r="C27" i="1"/>
  <c r="G24" i="1"/>
  <c r="G23" i="1"/>
  <c r="G22" i="1"/>
  <c r="G21" i="1"/>
  <c r="F19" i="1"/>
  <c r="E19" i="1"/>
  <c r="D19" i="1"/>
  <c r="C19" i="1"/>
  <c r="F18" i="1"/>
  <c r="E18" i="1"/>
  <c r="D18" i="1"/>
  <c r="C18" i="1"/>
  <c r="G15" i="1"/>
  <c r="G14" i="1"/>
  <c r="G13" i="1"/>
  <c r="G12" i="1"/>
  <c r="F10" i="1"/>
  <c r="E10" i="1"/>
  <c r="D10" i="1"/>
  <c r="C10" i="1"/>
  <c r="C6" i="1" s="1"/>
  <c r="F9" i="1"/>
  <c r="E9" i="1"/>
  <c r="D9" i="1"/>
  <c r="D5" i="1" s="1"/>
  <c r="C9" i="1"/>
  <c r="E6" i="1"/>
  <c r="G1" i="1"/>
  <c r="G28" i="1" l="1"/>
  <c r="G18" i="1"/>
  <c r="G48" i="1"/>
  <c r="F5" i="1"/>
  <c r="G27" i="1"/>
  <c r="G49" i="1"/>
  <c r="D6" i="1"/>
  <c r="G6" i="1" s="1"/>
  <c r="G19" i="1"/>
  <c r="G9" i="1"/>
  <c r="E5" i="1"/>
  <c r="F6" i="1"/>
  <c r="G10" i="1"/>
  <c r="C5" i="1"/>
  <c r="G5" i="1" l="1"/>
</calcChain>
</file>

<file path=xl/sharedStrings.xml><?xml version="1.0" encoding="utf-8"?>
<sst xmlns="http://schemas.openxmlformats.org/spreadsheetml/2006/main" count="86" uniqueCount="43">
  <si>
    <t>дкп</t>
  </si>
  <si>
    <t>Июль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</si>
  <si>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</si>
  <si>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</si>
  <si>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</si>
  <si>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</si>
  <si>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</si>
  <si>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</si>
  <si>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</si>
  <si>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</si>
  <si>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</si>
  <si>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</si>
  <si>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</si>
  <si>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</si>
  <si>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</si>
  <si>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</si>
  <si>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</si>
  <si>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</si>
  <si>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 и Республики Адыгея: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</si>
  <si>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</si>
  <si>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</si>
  <si>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</si>
  <si>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</si>
  <si>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</si>
  <si>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</si>
  <si>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</si>
  <si>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</si>
  <si>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</si>
  <si>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</si>
  <si>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</si>
  <si>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</si>
  <si>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</si>
  <si>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</si>
  <si>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</si>
  <si>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</si>
  <si>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</si>
  <si>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</si>
  <si>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</si>
  <si>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АО "Ессентукская сетевая компания"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</si>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</sst>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65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/>
    <xf numFmtId="3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/>
    <xf numFmtId="165" fontId="9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" fontId="2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1/&#1060;&#1040;&#1050;&#1058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январь"/>
      <sheetName val="январьпокупка"/>
      <sheetName val="февраль"/>
      <sheetName val="февральпокупка"/>
      <sheetName val="март"/>
      <sheetName val="мартпокупка"/>
      <sheetName val="апрель"/>
      <sheetName val="апрельпокупка"/>
      <sheetName val="май"/>
      <sheetName val="майпокупка"/>
      <sheetName val="июнь"/>
      <sheetName val="июньпокупка"/>
      <sheetName val="июль"/>
      <sheetName val="июльпокупка"/>
      <sheetName val="Уфск"/>
      <sheetName val="Укк"/>
      <sheetName val="Уро"/>
      <sheetName val="Усво"/>
      <sheetName val="Умо"/>
      <sheetName val="Учлбо"/>
      <sheetName val="Уао"/>
      <sheetName val="Уст"/>
      <sheetName val="ГПкк"/>
      <sheetName val="ГПро"/>
      <sheetName val="ГПсво"/>
      <sheetName val="ГПмо"/>
      <sheetName val="ГПчлб"/>
      <sheetName val="ГПст"/>
      <sheetName val="ГПом"/>
      <sheetName val="ГПао"/>
      <sheetName val="Генкк"/>
      <sheetName val="Генро"/>
      <sheetName val="Генао"/>
      <sheetName val="для сайта"/>
      <sheetName val="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3" sqref="K13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11.85546875" style="1" bestFit="1" customWidth="1"/>
    <col min="9" max="16384" width="9.140625" style="1"/>
  </cols>
  <sheetData>
    <row r="1" spans="1:8" x14ac:dyDescent="0.25">
      <c r="C1" s="2">
        <v>74764769</v>
      </c>
      <c r="D1" s="2">
        <v>332753</v>
      </c>
      <c r="E1" s="2">
        <v>7390893</v>
      </c>
      <c r="F1" s="2">
        <v>5590670</v>
      </c>
      <c r="G1" s="2">
        <f>SUM(C1:F1)</f>
        <v>88079085</v>
      </c>
      <c r="H1" s="3" t="s">
        <v>0</v>
      </c>
    </row>
    <row r="2" spans="1:8" x14ac:dyDescent="0.25">
      <c r="A2" s="5"/>
      <c r="B2" s="5"/>
      <c r="C2" s="6" t="s">
        <v>1</v>
      </c>
      <c r="D2" s="6"/>
      <c r="E2" s="6"/>
      <c r="F2" s="6"/>
      <c r="G2" s="6"/>
    </row>
    <row r="3" spans="1:8" ht="47.25" customHeight="1" x14ac:dyDescent="0.2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8" x14ac:dyDescent="0.25">
      <c r="A4" s="11"/>
      <c r="B4" s="12" t="s">
        <v>9</v>
      </c>
      <c r="C4" s="9"/>
      <c r="D4" s="9"/>
      <c r="E4" s="9"/>
      <c r="F4" s="9"/>
      <c r="G4" s="10"/>
    </row>
    <row r="5" spans="1:8" x14ac:dyDescent="0.25">
      <c r="A5" s="13" t="s">
        <v>10</v>
      </c>
      <c r="B5" s="14" t="s">
        <v>11</v>
      </c>
      <c r="C5" s="15">
        <f>C18+C27+C9+C36+C40+C44+C48+C63+C67</f>
        <v>174385388</v>
      </c>
      <c r="D5" s="15">
        <f t="shared" ref="D5:F6" si="0">D18+D27+D9+D36+D40+D44+D48+D63+D67</f>
        <v>4100857</v>
      </c>
      <c r="E5" s="15">
        <f t="shared" si="0"/>
        <v>79456324</v>
      </c>
      <c r="F5" s="15">
        <f t="shared" si="0"/>
        <v>11063895</v>
      </c>
      <c r="G5" s="15">
        <f>SUM(C5:F5)</f>
        <v>269006464</v>
      </c>
      <c r="H5" s="4"/>
    </row>
    <row r="6" spans="1:8" x14ac:dyDescent="0.25">
      <c r="A6" s="13"/>
      <c r="B6" s="14" t="s">
        <v>12</v>
      </c>
      <c r="C6" s="16">
        <f>C19+C28+C10+C37+C41+C45+C49+C64+C68</f>
        <v>123.6842</v>
      </c>
      <c r="D6" s="16">
        <f t="shared" si="0"/>
        <v>3.6160000000000005</v>
      </c>
      <c r="E6" s="16">
        <f t="shared" si="0"/>
        <v>104.39829000000007</v>
      </c>
      <c r="F6" s="16">
        <f t="shared" si="0"/>
        <v>4.1731999999999996</v>
      </c>
      <c r="G6" s="16">
        <f>SUM(C6:F6)</f>
        <v>235.87169000000009</v>
      </c>
    </row>
    <row r="7" spans="1:8" x14ac:dyDescent="0.25">
      <c r="A7" s="17"/>
      <c r="B7" s="18"/>
      <c r="C7" s="19"/>
      <c r="D7" s="19"/>
      <c r="E7" s="19"/>
      <c r="F7" s="19"/>
      <c r="G7" s="19"/>
    </row>
    <row r="8" spans="1:8" x14ac:dyDescent="0.25">
      <c r="A8" s="20" t="s">
        <v>13</v>
      </c>
      <c r="B8" s="20"/>
    </row>
    <row r="9" spans="1:8" x14ac:dyDescent="0.25">
      <c r="A9" s="21" t="s">
        <v>14</v>
      </c>
      <c r="B9" s="22" t="s">
        <v>11</v>
      </c>
      <c r="C9" s="23">
        <f>C12+C14</f>
        <v>112694959</v>
      </c>
      <c r="D9" s="23">
        <f t="shared" ref="D9:F10" si="1">D12+D14</f>
        <v>0</v>
      </c>
      <c r="E9" s="23">
        <f t="shared" si="1"/>
        <v>0</v>
      </c>
      <c r="F9" s="23">
        <f t="shared" si="1"/>
        <v>0</v>
      </c>
      <c r="G9" s="24">
        <f>SUM(C9:F9)</f>
        <v>112694959</v>
      </c>
    </row>
    <row r="10" spans="1:8" x14ac:dyDescent="0.25">
      <c r="A10" s="21"/>
      <c r="B10" s="22" t="s">
        <v>12</v>
      </c>
      <c r="C10" s="25">
        <f>C13+C15</f>
        <v>107.911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>SUM(C10:F10)</f>
        <v>107.911</v>
      </c>
    </row>
    <row r="11" spans="1:8" x14ac:dyDescent="0.25">
      <c r="A11" s="26" t="s">
        <v>15</v>
      </c>
      <c r="B11" s="27"/>
    </row>
    <row r="12" spans="1:8" x14ac:dyDescent="0.25">
      <c r="A12" s="28" t="s">
        <v>16</v>
      </c>
      <c r="B12" s="29" t="s">
        <v>11</v>
      </c>
      <c r="C12" s="30">
        <v>112457468</v>
      </c>
      <c r="D12" s="30"/>
      <c r="E12" s="30"/>
      <c r="F12" s="30"/>
      <c r="G12" s="31">
        <f>SUM(C12:F12)</f>
        <v>112457468</v>
      </c>
    </row>
    <row r="13" spans="1:8" x14ac:dyDescent="0.25">
      <c r="A13" s="28"/>
      <c r="B13" s="29" t="s">
        <v>12</v>
      </c>
      <c r="C13" s="32">
        <v>107.52200000000001</v>
      </c>
      <c r="D13" s="32"/>
      <c r="E13" s="32"/>
      <c r="F13" s="32"/>
      <c r="G13" s="32">
        <f t="shared" ref="G13:G15" si="2">SUM(C13:F13)</f>
        <v>107.52200000000001</v>
      </c>
    </row>
    <row r="14" spans="1:8" x14ac:dyDescent="0.25">
      <c r="A14" s="33" t="s">
        <v>17</v>
      </c>
      <c r="B14" s="29" t="s">
        <v>11</v>
      </c>
      <c r="C14" s="30">
        <v>237491</v>
      </c>
      <c r="D14" s="30"/>
      <c r="E14" s="30"/>
      <c r="F14" s="30"/>
      <c r="G14" s="31">
        <f t="shared" si="2"/>
        <v>237491</v>
      </c>
    </row>
    <row r="15" spans="1:8" x14ac:dyDescent="0.25">
      <c r="A15" s="34"/>
      <c r="B15" s="29" t="s">
        <v>12</v>
      </c>
      <c r="C15" s="32">
        <v>0.38900000000000001</v>
      </c>
      <c r="D15" s="32"/>
      <c r="E15" s="32"/>
      <c r="F15" s="32"/>
      <c r="G15" s="32">
        <f t="shared" si="2"/>
        <v>0.38900000000000001</v>
      </c>
    </row>
    <row r="16" spans="1:8" x14ac:dyDescent="0.25">
      <c r="A16" s="17"/>
      <c r="B16" s="18"/>
      <c r="C16" s="19"/>
      <c r="D16" s="19"/>
      <c r="E16" s="19"/>
      <c r="F16" s="19"/>
      <c r="G16" s="19"/>
    </row>
    <row r="17" spans="1:8" x14ac:dyDescent="0.25">
      <c r="A17" s="20" t="s">
        <v>18</v>
      </c>
      <c r="B17" s="20"/>
    </row>
    <row r="18" spans="1:8" ht="19.5" customHeight="1" x14ac:dyDescent="0.25">
      <c r="A18" s="21" t="s">
        <v>19</v>
      </c>
      <c r="B18" s="22" t="s">
        <v>11</v>
      </c>
      <c r="C18" s="23">
        <f>C21+C23</f>
        <v>53841149</v>
      </c>
      <c r="D18" s="23">
        <f t="shared" ref="D18:F19" si="3">D21+D23</f>
        <v>3817526</v>
      </c>
      <c r="E18" s="23">
        <f t="shared" si="3"/>
        <v>66691772</v>
      </c>
      <c r="F18" s="23">
        <f t="shared" si="3"/>
        <v>7783566</v>
      </c>
      <c r="G18" s="23">
        <f>SUM(C18:F18)</f>
        <v>132134013</v>
      </c>
      <c r="H18" s="35"/>
    </row>
    <row r="19" spans="1:8" ht="19.5" customHeight="1" x14ac:dyDescent="0.25">
      <c r="A19" s="21"/>
      <c r="B19" s="22" t="s">
        <v>12</v>
      </c>
      <c r="C19" s="25">
        <f>C22+C24</f>
        <v>8.4821999999999989</v>
      </c>
      <c r="D19" s="25">
        <f t="shared" si="3"/>
        <v>3.1910000000000007</v>
      </c>
      <c r="E19" s="25">
        <f t="shared" si="3"/>
        <v>101.28629000000006</v>
      </c>
      <c r="F19" s="25">
        <f t="shared" si="3"/>
        <v>4.1731999999999996</v>
      </c>
      <c r="G19" s="25">
        <f>SUM(C19:F19)</f>
        <v>117.13269000000005</v>
      </c>
    </row>
    <row r="20" spans="1:8" x14ac:dyDescent="0.25">
      <c r="A20" s="26" t="s">
        <v>15</v>
      </c>
      <c r="B20" s="27"/>
    </row>
    <row r="21" spans="1:8" x14ac:dyDescent="0.25">
      <c r="A21" s="28" t="s">
        <v>20</v>
      </c>
      <c r="B21" s="29" t="s">
        <v>11</v>
      </c>
      <c r="C21" s="30">
        <v>53841149</v>
      </c>
      <c r="D21" s="30">
        <v>3817526</v>
      </c>
      <c r="E21" s="30">
        <v>63391714</v>
      </c>
      <c r="F21" s="30">
        <v>7780385</v>
      </c>
      <c r="G21" s="31">
        <f t="shared" ref="G21:G24" si="4">SUM(C21:F21)</f>
        <v>128830774</v>
      </c>
    </row>
    <row r="22" spans="1:8" x14ac:dyDescent="0.25">
      <c r="A22" s="28"/>
      <c r="B22" s="29" t="s">
        <v>12</v>
      </c>
      <c r="C22" s="32">
        <v>8.4821999999999989</v>
      </c>
      <c r="D22" s="32">
        <v>3.1910000000000007</v>
      </c>
      <c r="E22" s="32">
        <v>100.97450000000006</v>
      </c>
      <c r="F22" s="32">
        <v>4.1731999999999996</v>
      </c>
      <c r="G22" s="32">
        <f t="shared" si="4"/>
        <v>116.82090000000005</v>
      </c>
    </row>
    <row r="23" spans="1:8" x14ac:dyDescent="0.25">
      <c r="A23" s="33" t="s">
        <v>21</v>
      </c>
      <c r="B23" s="29" t="s">
        <v>11</v>
      </c>
      <c r="C23" s="30"/>
      <c r="D23" s="30"/>
      <c r="E23" s="30">
        <v>3300058</v>
      </c>
      <c r="F23" s="30">
        <v>3181</v>
      </c>
      <c r="G23" s="31">
        <f t="shared" si="4"/>
        <v>3303239</v>
      </c>
    </row>
    <row r="24" spans="1:8" x14ac:dyDescent="0.25">
      <c r="A24" s="34"/>
      <c r="B24" s="29" t="s">
        <v>12</v>
      </c>
      <c r="C24" s="32"/>
      <c r="D24" s="32"/>
      <c r="E24" s="32">
        <v>0.31179000000000001</v>
      </c>
      <c r="F24" s="32"/>
      <c r="G24" s="32">
        <f t="shared" si="4"/>
        <v>0.31179000000000001</v>
      </c>
    </row>
    <row r="25" spans="1:8" x14ac:dyDescent="0.25">
      <c r="A25" s="36"/>
      <c r="B25" s="37"/>
    </row>
    <row r="26" spans="1:8" x14ac:dyDescent="0.25">
      <c r="A26" s="20" t="s">
        <v>22</v>
      </c>
      <c r="B26" s="20"/>
    </row>
    <row r="27" spans="1:8" x14ac:dyDescent="0.25">
      <c r="A27" s="21" t="s">
        <v>23</v>
      </c>
      <c r="B27" s="22" t="s">
        <v>11</v>
      </c>
      <c r="C27" s="23">
        <f t="shared" ref="C27:F28" si="5">C30+C32</f>
        <v>7160991</v>
      </c>
      <c r="D27" s="23">
        <f t="shared" si="5"/>
        <v>283331</v>
      </c>
      <c r="E27" s="23">
        <f t="shared" si="5"/>
        <v>10066843</v>
      </c>
      <c r="F27" s="23">
        <f t="shared" si="5"/>
        <v>3047051</v>
      </c>
      <c r="G27" s="24">
        <f>SUM(C27:F27)</f>
        <v>20558216</v>
      </c>
    </row>
    <row r="28" spans="1:8" x14ac:dyDescent="0.25">
      <c r="A28" s="21"/>
      <c r="B28" s="22" t="s">
        <v>12</v>
      </c>
      <c r="C28" s="25">
        <f t="shared" si="5"/>
        <v>7.2910000000000004</v>
      </c>
      <c r="D28" s="25">
        <f t="shared" si="5"/>
        <v>0.42499999999999999</v>
      </c>
      <c r="E28" s="25">
        <f t="shared" si="5"/>
        <v>0</v>
      </c>
      <c r="F28" s="25">
        <f t="shared" si="5"/>
        <v>0</v>
      </c>
      <c r="G28" s="25">
        <f>SUM(C28:F28)</f>
        <v>7.7160000000000002</v>
      </c>
    </row>
    <row r="29" spans="1:8" x14ac:dyDescent="0.25">
      <c r="A29" s="26" t="s">
        <v>15</v>
      </c>
      <c r="B29" s="27"/>
    </row>
    <row r="30" spans="1:8" x14ac:dyDescent="0.25">
      <c r="A30" s="33" t="s">
        <v>24</v>
      </c>
      <c r="B30" s="29" t="s">
        <v>11</v>
      </c>
      <c r="C30" s="30">
        <v>6531860</v>
      </c>
      <c r="D30" s="30">
        <v>283331</v>
      </c>
      <c r="E30" s="30">
        <v>2991563</v>
      </c>
      <c r="F30" s="30">
        <v>900236</v>
      </c>
      <c r="G30" s="31">
        <f>SUM(C30:F30)</f>
        <v>10706990</v>
      </c>
    </row>
    <row r="31" spans="1:8" x14ac:dyDescent="0.25">
      <c r="A31" s="34"/>
      <c r="B31" s="29" t="s">
        <v>12</v>
      </c>
      <c r="C31" s="32">
        <v>7.2910000000000004</v>
      </c>
      <c r="D31" s="32">
        <v>0.42499999999999999</v>
      </c>
      <c r="E31" s="32"/>
      <c r="F31" s="32"/>
      <c r="G31" s="32">
        <f>SUM(C31:F31)</f>
        <v>7.7160000000000002</v>
      </c>
    </row>
    <row r="32" spans="1:8" x14ac:dyDescent="0.25">
      <c r="A32" s="33" t="s">
        <v>25</v>
      </c>
      <c r="B32" s="29" t="s">
        <v>11</v>
      </c>
      <c r="C32" s="30">
        <v>629131</v>
      </c>
      <c r="D32" s="30"/>
      <c r="E32" s="30">
        <v>7075280</v>
      </c>
      <c r="F32" s="30">
        <v>2146815</v>
      </c>
      <c r="G32" s="31">
        <f>SUM(C32:F32)</f>
        <v>9851226</v>
      </c>
    </row>
    <row r="33" spans="1:7" x14ac:dyDescent="0.25">
      <c r="A33" s="34"/>
      <c r="B33" s="29" t="s">
        <v>12</v>
      </c>
      <c r="C33" s="32"/>
      <c r="D33" s="32"/>
      <c r="E33" s="32"/>
      <c r="F33" s="32"/>
      <c r="G33" s="32">
        <f>SUM(C33:F33)</f>
        <v>0</v>
      </c>
    </row>
    <row r="34" spans="1:7" x14ac:dyDescent="0.25">
      <c r="A34" s="36"/>
      <c r="B34" s="37"/>
    </row>
    <row r="35" spans="1:7" x14ac:dyDescent="0.25">
      <c r="A35" s="38" t="s">
        <v>26</v>
      </c>
      <c r="B35" s="38"/>
    </row>
    <row r="36" spans="1:7" x14ac:dyDescent="0.25">
      <c r="A36" s="21" t="s">
        <v>27</v>
      </c>
      <c r="B36" s="22" t="s">
        <v>11</v>
      </c>
      <c r="C36" s="23">
        <v>0</v>
      </c>
      <c r="D36" s="23">
        <v>0</v>
      </c>
      <c r="E36" s="23">
        <v>1058107</v>
      </c>
      <c r="F36" s="23">
        <v>0</v>
      </c>
      <c r="G36" s="24">
        <f>SUM(C36:F36)</f>
        <v>1058107</v>
      </c>
    </row>
    <row r="37" spans="1:7" x14ac:dyDescent="0.25">
      <c r="A37" s="21"/>
      <c r="B37" s="22" t="s">
        <v>12</v>
      </c>
      <c r="C37" s="25">
        <v>0</v>
      </c>
      <c r="D37" s="25">
        <v>0</v>
      </c>
      <c r="E37" s="25">
        <v>1.7150000000000001</v>
      </c>
      <c r="F37" s="25">
        <v>0</v>
      </c>
      <c r="G37" s="25">
        <f>SUM(C37:F37)</f>
        <v>1.7150000000000001</v>
      </c>
    </row>
    <row r="38" spans="1:7" x14ac:dyDescent="0.25">
      <c r="A38" s="36"/>
      <c r="B38" s="37"/>
    </row>
    <row r="39" spans="1:7" x14ac:dyDescent="0.25">
      <c r="A39" s="20" t="s">
        <v>28</v>
      </c>
      <c r="B39" s="20"/>
    </row>
    <row r="40" spans="1:7" x14ac:dyDescent="0.25">
      <c r="A40" s="21" t="s">
        <v>29</v>
      </c>
      <c r="B40" s="22" t="s">
        <v>11</v>
      </c>
      <c r="C40" s="23">
        <v>0</v>
      </c>
      <c r="D40" s="23">
        <v>0</v>
      </c>
      <c r="E40" s="23">
        <v>104160</v>
      </c>
      <c r="F40" s="23">
        <v>0</v>
      </c>
      <c r="G40" s="24">
        <f>SUM(C40:F40)</f>
        <v>104160</v>
      </c>
    </row>
    <row r="41" spans="1:7" x14ac:dyDescent="0.25">
      <c r="A41" s="21"/>
      <c r="B41" s="22" t="s">
        <v>12</v>
      </c>
      <c r="C41" s="25">
        <v>0</v>
      </c>
      <c r="D41" s="25">
        <v>0</v>
      </c>
      <c r="E41" s="25">
        <v>0</v>
      </c>
      <c r="F41" s="25">
        <v>0</v>
      </c>
      <c r="G41" s="25">
        <f>SUM(C41:F41)</f>
        <v>0</v>
      </c>
    </row>
    <row r="42" spans="1:7" x14ac:dyDescent="0.25">
      <c r="C42" s="4"/>
      <c r="D42" s="4"/>
      <c r="E42" s="4"/>
      <c r="F42" s="4"/>
    </row>
    <row r="43" spans="1:7" x14ac:dyDescent="0.25">
      <c r="A43" s="20" t="s">
        <v>30</v>
      </c>
      <c r="B43" s="20"/>
    </row>
    <row r="44" spans="1:7" x14ac:dyDescent="0.25">
      <c r="A44" s="21" t="s">
        <v>31</v>
      </c>
      <c r="B44" s="22" t="s">
        <v>11</v>
      </c>
      <c r="C44" s="23">
        <v>0</v>
      </c>
      <c r="D44" s="23">
        <v>0</v>
      </c>
      <c r="E44" s="23">
        <v>869120</v>
      </c>
      <c r="F44" s="23">
        <v>932</v>
      </c>
      <c r="G44" s="24">
        <f>SUM(C44:F44)</f>
        <v>870052</v>
      </c>
    </row>
    <row r="45" spans="1:7" x14ac:dyDescent="0.25">
      <c r="A45" s="21"/>
      <c r="B45" s="22" t="s">
        <v>12</v>
      </c>
      <c r="C45" s="25">
        <v>0</v>
      </c>
      <c r="D45" s="25">
        <v>0</v>
      </c>
      <c r="E45" s="25">
        <v>1.397</v>
      </c>
      <c r="F45" s="25">
        <v>0</v>
      </c>
      <c r="G45" s="25">
        <f>SUM(C45:F45)</f>
        <v>1.397</v>
      </c>
    </row>
    <row r="46" spans="1:7" x14ac:dyDescent="0.25">
      <c r="C46" s="4"/>
      <c r="D46" s="4"/>
      <c r="E46" s="4"/>
      <c r="F46" s="4"/>
    </row>
    <row r="47" spans="1:7" x14ac:dyDescent="0.25">
      <c r="A47" s="20" t="s">
        <v>32</v>
      </c>
      <c r="B47" s="20"/>
    </row>
    <row r="48" spans="1:7" x14ac:dyDescent="0.25">
      <c r="A48" s="39" t="s">
        <v>33</v>
      </c>
      <c r="B48" s="22" t="s">
        <v>11</v>
      </c>
      <c r="C48" s="23">
        <f>C51+C53+C55+C57+C59</f>
        <v>0</v>
      </c>
      <c r="D48" s="23">
        <f t="shared" ref="D48:F49" si="6">D51+D53+D55+D57+D59</f>
        <v>0</v>
      </c>
      <c r="E48" s="23">
        <f t="shared" si="6"/>
        <v>454845</v>
      </c>
      <c r="F48" s="23">
        <f t="shared" si="6"/>
        <v>219948</v>
      </c>
      <c r="G48" s="24">
        <f>SUM(C48:F48)</f>
        <v>674793</v>
      </c>
    </row>
    <row r="49" spans="1:7" x14ac:dyDescent="0.25">
      <c r="A49" s="40"/>
      <c r="B49" s="22" t="s">
        <v>12</v>
      </c>
      <c r="C49" s="25">
        <f>C52+C54+C56+C58+C60</f>
        <v>0</v>
      </c>
      <c r="D49" s="25">
        <f t="shared" si="6"/>
        <v>0</v>
      </c>
      <c r="E49" s="25">
        <f t="shared" si="6"/>
        <v>0</v>
      </c>
      <c r="F49" s="25">
        <f t="shared" si="6"/>
        <v>0</v>
      </c>
      <c r="G49" s="25">
        <f>SUM(C49:F49)</f>
        <v>0</v>
      </c>
    </row>
    <row r="50" spans="1:7" x14ac:dyDescent="0.25">
      <c r="A50" s="26" t="s">
        <v>15</v>
      </c>
      <c r="B50" s="27"/>
    </row>
    <row r="51" spans="1:7" ht="21.75" customHeight="1" x14ac:dyDescent="0.25">
      <c r="A51" s="39" t="s">
        <v>34</v>
      </c>
      <c r="B51" s="29" t="s">
        <v>11</v>
      </c>
      <c r="C51" s="30"/>
      <c r="D51" s="30"/>
      <c r="E51" s="30">
        <v>186438</v>
      </c>
      <c r="F51" s="30">
        <v>125019</v>
      </c>
      <c r="G51" s="30">
        <f t="shared" ref="G51:G60" si="7">SUM(C51:F51)</f>
        <v>311457</v>
      </c>
    </row>
    <row r="52" spans="1:7" ht="21.75" customHeight="1" x14ac:dyDescent="0.25">
      <c r="A52" s="40"/>
      <c r="B52" s="29" t="s">
        <v>12</v>
      </c>
      <c r="C52" s="32"/>
      <c r="D52" s="32"/>
      <c r="E52" s="32"/>
      <c r="F52" s="32"/>
      <c r="G52" s="32">
        <f t="shared" si="7"/>
        <v>0</v>
      </c>
    </row>
    <row r="53" spans="1:7" ht="21.75" customHeight="1" x14ac:dyDescent="0.25">
      <c r="A53" s="39" t="s">
        <v>35</v>
      </c>
      <c r="B53" s="29" t="s">
        <v>11</v>
      </c>
      <c r="C53" s="30"/>
      <c r="D53" s="30"/>
      <c r="E53" s="30">
        <v>17643</v>
      </c>
      <c r="F53" s="30">
        <v>13665</v>
      </c>
      <c r="G53" s="30">
        <f t="shared" si="7"/>
        <v>31308</v>
      </c>
    </row>
    <row r="54" spans="1:7" ht="21.75" customHeight="1" x14ac:dyDescent="0.25">
      <c r="A54" s="40"/>
      <c r="B54" s="29" t="s">
        <v>12</v>
      </c>
      <c r="C54" s="41"/>
      <c r="D54" s="32"/>
      <c r="E54" s="32"/>
      <c r="F54" s="32"/>
      <c r="G54" s="32">
        <f t="shared" si="7"/>
        <v>0</v>
      </c>
    </row>
    <row r="55" spans="1:7" x14ac:dyDescent="0.25">
      <c r="A55" s="39" t="s">
        <v>36</v>
      </c>
      <c r="B55" s="29" t="s">
        <v>11</v>
      </c>
      <c r="C55" s="30"/>
      <c r="D55" s="30"/>
      <c r="E55" s="30">
        <v>180355</v>
      </c>
      <c r="F55" s="30">
        <v>79290</v>
      </c>
      <c r="G55" s="30">
        <f t="shared" si="7"/>
        <v>259645</v>
      </c>
    </row>
    <row r="56" spans="1:7" x14ac:dyDescent="0.25">
      <c r="A56" s="40"/>
      <c r="B56" s="29" t="s">
        <v>12</v>
      </c>
      <c r="C56" s="32"/>
      <c r="D56" s="32"/>
      <c r="E56" s="32"/>
      <c r="F56" s="32"/>
      <c r="G56" s="32">
        <f t="shared" si="7"/>
        <v>0</v>
      </c>
    </row>
    <row r="57" spans="1:7" ht="20.25" customHeight="1" x14ac:dyDescent="0.25">
      <c r="A57" s="39" t="s">
        <v>37</v>
      </c>
      <c r="B57" s="29" t="s">
        <v>11</v>
      </c>
      <c r="C57" s="30"/>
      <c r="D57" s="30"/>
      <c r="E57" s="30">
        <v>70409</v>
      </c>
      <c r="F57" s="30">
        <v>1974</v>
      </c>
      <c r="G57" s="30">
        <f t="shared" si="7"/>
        <v>72383</v>
      </c>
    </row>
    <row r="58" spans="1:7" ht="20.25" customHeight="1" x14ac:dyDescent="0.25">
      <c r="A58" s="40"/>
      <c r="B58" s="29" t="s">
        <v>12</v>
      </c>
      <c r="C58" s="32"/>
      <c r="D58" s="32"/>
      <c r="E58" s="32"/>
      <c r="F58" s="32"/>
      <c r="G58" s="32">
        <f t="shared" si="7"/>
        <v>0</v>
      </c>
    </row>
    <row r="59" spans="1:7" ht="20.25" customHeight="1" x14ac:dyDescent="0.25">
      <c r="A59" s="39" t="s">
        <v>38</v>
      </c>
      <c r="B59" s="29" t="s">
        <v>11</v>
      </c>
      <c r="C59" s="30"/>
      <c r="D59" s="30"/>
      <c r="E59" s="30"/>
      <c r="F59" s="30"/>
      <c r="G59" s="30">
        <f t="shared" si="7"/>
        <v>0</v>
      </c>
    </row>
    <row r="60" spans="1:7" ht="20.25" customHeight="1" x14ac:dyDescent="0.25">
      <c r="A60" s="40"/>
      <c r="B60" s="29" t="s">
        <v>12</v>
      </c>
      <c r="C60" s="32"/>
      <c r="D60" s="32"/>
      <c r="E60" s="32"/>
      <c r="F60" s="32"/>
      <c r="G60" s="32">
        <f t="shared" si="7"/>
        <v>0</v>
      </c>
    </row>
    <row r="61" spans="1:7" x14ac:dyDescent="0.25">
      <c r="C61" s="4"/>
      <c r="D61" s="4"/>
      <c r="E61" s="4"/>
      <c r="F61" s="4"/>
    </row>
    <row r="62" spans="1:7" x14ac:dyDescent="0.25">
      <c r="A62" s="20" t="s">
        <v>39</v>
      </c>
      <c r="B62" s="20"/>
    </row>
    <row r="63" spans="1:7" x14ac:dyDescent="0.25">
      <c r="A63" s="21" t="s">
        <v>40</v>
      </c>
      <c r="B63" s="22" t="s">
        <v>11</v>
      </c>
      <c r="C63" s="23">
        <v>688289</v>
      </c>
      <c r="D63" s="23">
        <v>0</v>
      </c>
      <c r="E63" s="23">
        <v>0</v>
      </c>
      <c r="F63" s="23">
        <v>0</v>
      </c>
      <c r="G63" s="24">
        <f>SUM(C63:F63)</f>
        <v>688289</v>
      </c>
    </row>
    <row r="64" spans="1:7" x14ac:dyDescent="0.25">
      <c r="A64" s="21"/>
      <c r="B64" s="22" t="s">
        <v>12</v>
      </c>
      <c r="C64" s="25">
        <v>0</v>
      </c>
      <c r="D64" s="25">
        <v>0</v>
      </c>
      <c r="E64" s="25">
        <v>0</v>
      </c>
      <c r="F64" s="25">
        <v>0</v>
      </c>
      <c r="G64" s="25">
        <f>SUM(C64:F64)</f>
        <v>0</v>
      </c>
    </row>
    <row r="65" spans="1:7" x14ac:dyDescent="0.25">
      <c r="C65" s="4"/>
      <c r="D65" s="4"/>
      <c r="E65" s="4"/>
      <c r="F65" s="4"/>
    </row>
    <row r="66" spans="1:7" x14ac:dyDescent="0.25">
      <c r="A66" s="20" t="s">
        <v>41</v>
      </c>
      <c r="B66" s="20"/>
    </row>
    <row r="67" spans="1:7" x14ac:dyDescent="0.25">
      <c r="A67" s="21" t="s">
        <v>42</v>
      </c>
      <c r="B67" s="22" t="s">
        <v>11</v>
      </c>
      <c r="C67" s="23">
        <v>0</v>
      </c>
      <c r="D67" s="23">
        <v>0</v>
      </c>
      <c r="E67" s="23">
        <v>211477</v>
      </c>
      <c r="F67" s="23">
        <v>12398</v>
      </c>
      <c r="G67" s="24">
        <f>SUM(C67:F67)</f>
        <v>223875</v>
      </c>
    </row>
    <row r="68" spans="1:7" x14ac:dyDescent="0.25">
      <c r="A68" s="21"/>
      <c r="B68" s="22" t="s">
        <v>12</v>
      </c>
      <c r="C68" s="25">
        <v>0</v>
      </c>
      <c r="D68" s="25">
        <v>0</v>
      </c>
      <c r="E68" s="25">
        <v>0</v>
      </c>
      <c r="F68" s="25">
        <v>0</v>
      </c>
      <c r="G68" s="25">
        <f>SUM(C68:F68)</f>
        <v>0</v>
      </c>
    </row>
    <row r="69" spans="1:7" x14ac:dyDescent="0.25">
      <c r="C69" s="4"/>
      <c r="D69" s="4"/>
      <c r="E69" s="4"/>
      <c r="F69" s="4"/>
    </row>
    <row r="70" spans="1:7" x14ac:dyDescent="0.25">
      <c r="C70" s="4"/>
      <c r="D70" s="4"/>
      <c r="E70" s="4"/>
      <c r="F70" s="4"/>
    </row>
    <row r="71" spans="1:7" x14ac:dyDescent="0.25">
      <c r="C71" s="4"/>
      <c r="D71" s="4"/>
      <c r="E71" s="4"/>
      <c r="F71" s="4"/>
    </row>
    <row r="72" spans="1:7" x14ac:dyDescent="0.25">
      <c r="C72" s="4"/>
      <c r="D72" s="4"/>
      <c r="E72" s="4"/>
      <c r="F72" s="4"/>
    </row>
    <row r="73" spans="1:7" x14ac:dyDescent="0.25">
      <c r="C73" s="4"/>
      <c r="D73" s="4"/>
      <c r="E73" s="4"/>
      <c r="F73" s="4"/>
    </row>
    <row r="74" spans="1:7" x14ac:dyDescent="0.25">
      <c r="C74" s="4"/>
      <c r="D74" s="4"/>
      <c r="E74" s="4"/>
      <c r="F74" s="4"/>
    </row>
    <row r="75" spans="1:7" x14ac:dyDescent="0.25">
      <c r="C75" s="4"/>
      <c r="D75" s="4"/>
      <c r="E75" s="4"/>
      <c r="F75" s="4"/>
    </row>
    <row r="76" spans="1:7" x14ac:dyDescent="0.25">
      <c r="C76" s="4"/>
      <c r="D76" s="4"/>
      <c r="E76" s="4"/>
      <c r="F76" s="4"/>
    </row>
    <row r="77" spans="1:7" x14ac:dyDescent="0.25">
      <c r="C77" s="4"/>
      <c r="D77" s="4"/>
      <c r="E77" s="4"/>
      <c r="F77" s="4"/>
    </row>
    <row r="78" spans="1:7" x14ac:dyDescent="0.25">
      <c r="C78" s="4"/>
      <c r="D78" s="4"/>
      <c r="E78" s="4"/>
      <c r="F78" s="4"/>
    </row>
    <row r="79" spans="1:7" x14ac:dyDescent="0.25">
      <c r="C79" s="4"/>
      <c r="D79" s="4"/>
      <c r="E79" s="4"/>
      <c r="F79" s="4"/>
    </row>
    <row r="80" spans="1:7" x14ac:dyDescent="0.25">
      <c r="C80" s="4"/>
      <c r="D80" s="4"/>
      <c r="E80" s="4"/>
      <c r="F80" s="4"/>
    </row>
    <row r="81" spans="3:6" x14ac:dyDescent="0.25">
      <c r="C81" s="4"/>
      <c r="D81" s="4"/>
      <c r="E81" s="4"/>
      <c r="F81" s="4"/>
    </row>
    <row r="82" spans="3:6" x14ac:dyDescent="0.25">
      <c r="C82" s="4"/>
      <c r="D82" s="4"/>
      <c r="E82" s="4"/>
      <c r="F82" s="4"/>
    </row>
    <row r="83" spans="3:6" x14ac:dyDescent="0.25">
      <c r="C83" s="4"/>
      <c r="D83" s="4"/>
      <c r="E83" s="4"/>
      <c r="F83" s="4"/>
    </row>
    <row r="84" spans="3:6" x14ac:dyDescent="0.25">
      <c r="C84" s="4"/>
      <c r="D84" s="4"/>
      <c r="E84" s="4"/>
      <c r="F84" s="4"/>
    </row>
    <row r="85" spans="3:6" x14ac:dyDescent="0.25">
      <c r="C85" s="4"/>
      <c r="D85" s="4"/>
      <c r="E85" s="4"/>
      <c r="F85" s="4"/>
    </row>
    <row r="86" spans="3:6" x14ac:dyDescent="0.25">
      <c r="C86" s="4"/>
      <c r="D86" s="4"/>
      <c r="E86" s="4"/>
      <c r="F86" s="4"/>
    </row>
    <row r="87" spans="3:6" x14ac:dyDescent="0.25">
      <c r="C87" s="4"/>
      <c r="D87" s="4"/>
      <c r="E87" s="4"/>
      <c r="F87" s="4"/>
    </row>
  </sheetData>
  <mergeCells count="44">
    <mergeCell ref="A62:B62"/>
    <mergeCell ref="A63:A64"/>
    <mergeCell ref="A66:B66"/>
    <mergeCell ref="A67:A68"/>
    <mergeCell ref="A50:B50"/>
    <mergeCell ref="A51:A52"/>
    <mergeCell ref="A53:A54"/>
    <mergeCell ref="A55:A56"/>
    <mergeCell ref="A57:A58"/>
    <mergeCell ref="A59:A60"/>
    <mergeCell ref="A39:B39"/>
    <mergeCell ref="A40:A41"/>
    <mergeCell ref="A43:B43"/>
    <mergeCell ref="A44:A45"/>
    <mergeCell ref="A47:B47"/>
    <mergeCell ref="A48:A49"/>
    <mergeCell ref="A30:A31"/>
    <mergeCell ref="A32:A33"/>
    <mergeCell ref="A34:B34"/>
    <mergeCell ref="A35:B35"/>
    <mergeCell ref="A36:A37"/>
    <mergeCell ref="A38:B38"/>
    <mergeCell ref="A21:A22"/>
    <mergeCell ref="A23:A24"/>
    <mergeCell ref="A25:B25"/>
    <mergeCell ref="A26:B26"/>
    <mergeCell ref="A27:A28"/>
    <mergeCell ref="A29:B29"/>
    <mergeCell ref="A11:B11"/>
    <mergeCell ref="A12:A13"/>
    <mergeCell ref="A14:A15"/>
    <mergeCell ref="A17:B17"/>
    <mergeCell ref="A18:A19"/>
    <mergeCell ref="A20:B20"/>
    <mergeCell ref="A5:A6"/>
    <mergeCell ref="A8:B8"/>
    <mergeCell ref="A9:A10"/>
    <mergeCell ref="E3:E4"/>
    <mergeCell ref="F3:F4"/>
    <mergeCell ref="G3:G4"/>
    <mergeCell ref="C3:C4"/>
    <mergeCell ref="D3:D4"/>
    <mergeCell ref="A3:A4"/>
    <mergeCell ref="C2:G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2021-08-19T06:57:10Z</dcterms:created>
  <dcterms:modified xsi:type="dcterms:W3CDTF">2021-08-19T06:59:00Z</dcterms:modified>
</cp:coreProperties>
</file>