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2\Для сайта\"/>
    </mc:Choice>
  </mc:AlternateContent>
  <bookViews>
    <workbookView xWindow="0" yWindow="0" windowWidth="28800" windowHeight="12300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'для сайта'!#REF!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71" i="1" l="1"/>
  <c r="BY71" i="1"/>
  <c r="BX71" i="1"/>
  <c r="CA71" i="1" s="1"/>
  <c r="BW71" i="1"/>
  <c r="BU71" i="1"/>
  <c r="BO71" i="1"/>
  <c r="BI71" i="1"/>
  <c r="BC71" i="1"/>
  <c r="AW71" i="1"/>
  <c r="AQ71" i="1"/>
  <c r="AK71" i="1"/>
  <c r="AE71" i="1"/>
  <c r="Y71" i="1"/>
  <c r="S71" i="1"/>
  <c r="M71" i="1"/>
  <c r="G71" i="1"/>
  <c r="BZ70" i="1"/>
  <c r="BY70" i="1"/>
  <c r="BX70" i="1"/>
  <c r="BW70" i="1"/>
  <c r="CA70" i="1" s="1"/>
  <c r="BU70" i="1"/>
  <c r="BO70" i="1"/>
  <c r="BI70" i="1"/>
  <c r="BC70" i="1"/>
  <c r="AW70" i="1"/>
  <c r="AQ70" i="1"/>
  <c r="AK70" i="1"/>
  <c r="AE70" i="1"/>
  <c r="Y70" i="1"/>
  <c r="S70" i="1"/>
  <c r="M70" i="1"/>
  <c r="G70" i="1"/>
  <c r="BZ67" i="1"/>
  <c r="BY67" i="1"/>
  <c r="BX67" i="1"/>
  <c r="BW67" i="1"/>
  <c r="CA67" i="1" s="1"/>
  <c r="BU67" i="1"/>
  <c r="BO67" i="1"/>
  <c r="BI67" i="1"/>
  <c r="BC67" i="1"/>
  <c r="AW67" i="1"/>
  <c r="AQ67" i="1"/>
  <c r="AK67" i="1"/>
  <c r="AE67" i="1"/>
  <c r="Y67" i="1"/>
  <c r="S67" i="1"/>
  <c r="M67" i="1"/>
  <c r="G67" i="1"/>
  <c r="CA66" i="1"/>
  <c r="BZ66" i="1"/>
  <c r="BY66" i="1"/>
  <c r="BX66" i="1"/>
  <c r="BW66" i="1"/>
  <c r="BU66" i="1"/>
  <c r="BO66" i="1"/>
  <c r="BI66" i="1"/>
  <c r="BC66" i="1"/>
  <c r="AW66" i="1"/>
  <c r="AQ66" i="1"/>
  <c r="AK66" i="1"/>
  <c r="AE66" i="1"/>
  <c r="Y66" i="1"/>
  <c r="S66" i="1"/>
  <c r="M66" i="1"/>
  <c r="G66" i="1"/>
  <c r="BZ63" i="1"/>
  <c r="CA63" i="1" s="1"/>
  <c r="BY63" i="1"/>
  <c r="BX63" i="1"/>
  <c r="BW63" i="1"/>
  <c r="BU63" i="1"/>
  <c r="BO63" i="1"/>
  <c r="BI63" i="1"/>
  <c r="BC63" i="1"/>
  <c r="AW63" i="1"/>
  <c r="AQ63" i="1"/>
  <c r="AK63" i="1"/>
  <c r="AE63" i="1"/>
  <c r="Y63" i="1"/>
  <c r="S63" i="1"/>
  <c r="M63" i="1"/>
  <c r="G63" i="1"/>
  <c r="BZ62" i="1"/>
  <c r="BY62" i="1"/>
  <c r="CA62" i="1" s="1"/>
  <c r="BX62" i="1"/>
  <c r="BW62" i="1"/>
  <c r="BU62" i="1"/>
  <c r="BO62" i="1"/>
  <c r="BI62" i="1"/>
  <c r="BC62" i="1"/>
  <c r="AW62" i="1"/>
  <c r="AQ62" i="1"/>
  <c r="AK62" i="1"/>
  <c r="AE62" i="1"/>
  <c r="Y62" i="1"/>
  <c r="S62" i="1"/>
  <c r="M62" i="1"/>
  <c r="G62" i="1"/>
  <c r="BZ59" i="1"/>
  <c r="BY59" i="1"/>
  <c r="BX59" i="1"/>
  <c r="CA59" i="1" s="1"/>
  <c r="BW59" i="1"/>
  <c r="BU59" i="1"/>
  <c r="BO59" i="1"/>
  <c r="BI59" i="1"/>
  <c r="BC59" i="1"/>
  <c r="AW59" i="1"/>
  <c r="AQ59" i="1"/>
  <c r="AK59" i="1"/>
  <c r="AE59" i="1"/>
  <c r="Y59" i="1"/>
  <c r="S59" i="1"/>
  <c r="M59" i="1"/>
  <c r="G59" i="1"/>
  <c r="BZ58" i="1"/>
  <c r="BY58" i="1"/>
  <c r="BX58" i="1"/>
  <c r="BW58" i="1"/>
  <c r="CA58" i="1" s="1"/>
  <c r="BU58" i="1"/>
  <c r="BO58" i="1"/>
  <c r="BI58" i="1"/>
  <c r="BC58" i="1"/>
  <c r="AW58" i="1"/>
  <c r="AQ58" i="1"/>
  <c r="AK58" i="1"/>
  <c r="AE58" i="1"/>
  <c r="Y58" i="1"/>
  <c r="S58" i="1"/>
  <c r="M58" i="1"/>
  <c r="G58" i="1"/>
  <c r="BZ57" i="1"/>
  <c r="BY57" i="1"/>
  <c r="BX57" i="1"/>
  <c r="BW57" i="1"/>
  <c r="CA57" i="1" s="1"/>
  <c r="BU57" i="1"/>
  <c r="BO57" i="1"/>
  <c r="BI57" i="1"/>
  <c r="BC57" i="1"/>
  <c r="AW57" i="1"/>
  <c r="AQ57" i="1"/>
  <c r="AK57" i="1"/>
  <c r="AE57" i="1"/>
  <c r="Y57" i="1"/>
  <c r="S57" i="1"/>
  <c r="M57" i="1"/>
  <c r="G57" i="1"/>
  <c r="CA56" i="1"/>
  <c r="BZ56" i="1"/>
  <c r="BY56" i="1"/>
  <c r="BX56" i="1"/>
  <c r="BW56" i="1"/>
  <c r="BU56" i="1"/>
  <c r="BO56" i="1"/>
  <c r="BI56" i="1"/>
  <c r="BC56" i="1"/>
  <c r="AW56" i="1"/>
  <c r="AQ56" i="1"/>
  <c r="AK56" i="1"/>
  <c r="AE56" i="1"/>
  <c r="Y56" i="1"/>
  <c r="S56" i="1"/>
  <c r="M56" i="1"/>
  <c r="G56" i="1"/>
  <c r="BZ55" i="1"/>
  <c r="CA55" i="1" s="1"/>
  <c r="BY55" i="1"/>
  <c r="BX55" i="1"/>
  <c r="BW55" i="1"/>
  <c r="BU55" i="1"/>
  <c r="BO55" i="1"/>
  <c r="BI55" i="1"/>
  <c r="BC55" i="1"/>
  <c r="AW55" i="1"/>
  <c r="AQ55" i="1"/>
  <c r="AK55" i="1"/>
  <c r="AE55" i="1"/>
  <c r="Y55" i="1"/>
  <c r="S55" i="1"/>
  <c r="M55" i="1"/>
  <c r="G55" i="1"/>
  <c r="BZ54" i="1"/>
  <c r="BY54" i="1"/>
  <c r="CA54" i="1" s="1"/>
  <c r="BX54" i="1"/>
  <c r="BW54" i="1"/>
  <c r="BU54" i="1"/>
  <c r="BO54" i="1"/>
  <c r="BI54" i="1"/>
  <c r="BC54" i="1"/>
  <c r="AW54" i="1"/>
  <c r="AQ54" i="1"/>
  <c r="AK54" i="1"/>
  <c r="AE54" i="1"/>
  <c r="Y54" i="1"/>
  <c r="S54" i="1"/>
  <c r="M54" i="1"/>
  <c r="G54" i="1"/>
  <c r="BZ53" i="1"/>
  <c r="BZ50" i="1" s="1"/>
  <c r="BY53" i="1"/>
  <c r="BY50" i="1" s="1"/>
  <c r="BX53" i="1"/>
  <c r="CA53" i="1" s="1"/>
  <c r="BW53" i="1"/>
  <c r="BU53" i="1"/>
  <c r="BO53" i="1"/>
  <c r="BI53" i="1"/>
  <c r="BC53" i="1"/>
  <c r="AW53" i="1"/>
  <c r="AQ53" i="1"/>
  <c r="AK53" i="1"/>
  <c r="AE53" i="1"/>
  <c r="Y53" i="1"/>
  <c r="S53" i="1"/>
  <c r="M53" i="1"/>
  <c r="G53" i="1"/>
  <c r="BZ52" i="1"/>
  <c r="BZ49" i="1" s="1"/>
  <c r="BY52" i="1"/>
  <c r="BY49" i="1" s="1"/>
  <c r="BX52" i="1"/>
  <c r="BX49" i="1" s="1"/>
  <c r="BW52" i="1"/>
  <c r="BW49" i="1" s="1"/>
  <c r="CA49" i="1" s="1"/>
  <c r="BU52" i="1"/>
  <c r="BO52" i="1"/>
  <c r="BI52" i="1"/>
  <c r="BC52" i="1"/>
  <c r="AW52" i="1"/>
  <c r="AQ52" i="1"/>
  <c r="AK52" i="1"/>
  <c r="AE52" i="1"/>
  <c r="Y52" i="1"/>
  <c r="S52" i="1"/>
  <c r="M52" i="1"/>
  <c r="G52" i="1"/>
  <c r="BW50" i="1"/>
  <c r="BU50" i="1"/>
  <c r="BT50" i="1"/>
  <c r="BS50" i="1"/>
  <c r="BR50" i="1"/>
  <c r="BQ50" i="1"/>
  <c r="BN50" i="1"/>
  <c r="BO50" i="1" s="1"/>
  <c r="BM50" i="1"/>
  <c r="BL50" i="1"/>
  <c r="BK50" i="1"/>
  <c r="BH50" i="1"/>
  <c r="BG50" i="1"/>
  <c r="BI50" i="1" s="1"/>
  <c r="BF50" i="1"/>
  <c r="BE50" i="1"/>
  <c r="BB50" i="1"/>
  <c r="BA50" i="1"/>
  <c r="AZ50" i="1"/>
  <c r="BC50" i="1" s="1"/>
  <c r="AY50" i="1"/>
  <c r="AV50" i="1"/>
  <c r="AU50" i="1"/>
  <c r="AT50" i="1"/>
  <c r="AS50" i="1"/>
  <c r="AW50" i="1" s="1"/>
  <c r="AP50" i="1"/>
  <c r="AO50" i="1"/>
  <c r="AN50" i="1"/>
  <c r="AM50" i="1"/>
  <c r="AQ50" i="1" s="1"/>
  <c r="AK50" i="1"/>
  <c r="AJ50" i="1"/>
  <c r="AI50" i="1"/>
  <c r="AH50" i="1"/>
  <c r="AG50" i="1"/>
  <c r="AD50" i="1"/>
  <c r="AE50" i="1" s="1"/>
  <c r="AC50" i="1"/>
  <c r="AB50" i="1"/>
  <c r="AA50" i="1"/>
  <c r="X50" i="1"/>
  <c r="W50" i="1"/>
  <c r="Y50" i="1" s="1"/>
  <c r="V50" i="1"/>
  <c r="U50" i="1"/>
  <c r="R50" i="1"/>
  <c r="Q50" i="1"/>
  <c r="P50" i="1"/>
  <c r="S50" i="1" s="1"/>
  <c r="O50" i="1"/>
  <c r="L50" i="1"/>
  <c r="K50" i="1"/>
  <c r="J50" i="1"/>
  <c r="I50" i="1"/>
  <c r="M50" i="1" s="1"/>
  <c r="F50" i="1"/>
  <c r="E50" i="1"/>
  <c r="D50" i="1"/>
  <c r="C50" i="1"/>
  <c r="G50" i="1" s="1"/>
  <c r="BT49" i="1"/>
  <c r="BU49" i="1" s="1"/>
  <c r="BS49" i="1"/>
  <c r="BR49" i="1"/>
  <c r="BQ49" i="1"/>
  <c r="BN49" i="1"/>
  <c r="BM49" i="1"/>
  <c r="BO49" i="1" s="1"/>
  <c r="BL49" i="1"/>
  <c r="BK49" i="1"/>
  <c r="BH49" i="1"/>
  <c r="BG49" i="1"/>
  <c r="BF49" i="1"/>
  <c r="BI49" i="1" s="1"/>
  <c r="BE49" i="1"/>
  <c r="BB49" i="1"/>
  <c r="BA49" i="1"/>
  <c r="AZ49" i="1"/>
  <c r="AY49" i="1"/>
  <c r="BC49" i="1" s="1"/>
  <c r="AV49" i="1"/>
  <c r="AU49" i="1"/>
  <c r="AT49" i="1"/>
  <c r="AS49" i="1"/>
  <c r="AW49" i="1" s="1"/>
  <c r="AQ49" i="1"/>
  <c r="AP49" i="1"/>
  <c r="AO49" i="1"/>
  <c r="AN49" i="1"/>
  <c r="AM49" i="1"/>
  <c r="AJ49" i="1"/>
  <c r="AK49" i="1" s="1"/>
  <c r="AI49" i="1"/>
  <c r="AH49" i="1"/>
  <c r="AG49" i="1"/>
  <c r="AD49" i="1"/>
  <c r="AC49" i="1"/>
  <c r="AE49" i="1" s="1"/>
  <c r="AB49" i="1"/>
  <c r="AA49" i="1"/>
  <c r="X49" i="1"/>
  <c r="W49" i="1"/>
  <c r="V49" i="1"/>
  <c r="Y49" i="1" s="1"/>
  <c r="U49" i="1"/>
  <c r="R49" i="1"/>
  <c r="Q49" i="1"/>
  <c r="P49" i="1"/>
  <c r="O49" i="1"/>
  <c r="S49" i="1" s="1"/>
  <c r="L49" i="1"/>
  <c r="K49" i="1"/>
  <c r="J49" i="1"/>
  <c r="I49" i="1"/>
  <c r="M49" i="1" s="1"/>
  <c r="G49" i="1"/>
  <c r="F49" i="1"/>
  <c r="E49" i="1"/>
  <c r="D49" i="1"/>
  <c r="C49" i="1"/>
  <c r="BZ46" i="1"/>
  <c r="CA46" i="1" s="1"/>
  <c r="BY46" i="1"/>
  <c r="BX46" i="1"/>
  <c r="BW46" i="1"/>
  <c r="BU46" i="1"/>
  <c r="BO46" i="1"/>
  <c r="BI46" i="1"/>
  <c r="BC46" i="1"/>
  <c r="AW46" i="1"/>
  <c r="AQ46" i="1"/>
  <c r="AK46" i="1"/>
  <c r="AE46" i="1"/>
  <c r="Y46" i="1"/>
  <c r="S46" i="1"/>
  <c r="M46" i="1"/>
  <c r="G46" i="1"/>
  <c r="BZ45" i="1"/>
  <c r="BY45" i="1"/>
  <c r="CA45" i="1" s="1"/>
  <c r="BX45" i="1"/>
  <c r="BW45" i="1"/>
  <c r="BU45" i="1"/>
  <c r="BO45" i="1"/>
  <c r="BI45" i="1"/>
  <c r="BC45" i="1"/>
  <c r="AW45" i="1"/>
  <c r="AQ45" i="1"/>
  <c r="AK45" i="1"/>
  <c r="AE45" i="1"/>
  <c r="Y45" i="1"/>
  <c r="S45" i="1"/>
  <c r="M45" i="1"/>
  <c r="G45" i="1"/>
  <c r="BZ42" i="1"/>
  <c r="BY42" i="1"/>
  <c r="BX42" i="1"/>
  <c r="CA42" i="1" s="1"/>
  <c r="BW42" i="1"/>
  <c r="BU42" i="1"/>
  <c r="BO42" i="1"/>
  <c r="BI42" i="1"/>
  <c r="BC42" i="1"/>
  <c r="AW42" i="1"/>
  <c r="AQ42" i="1"/>
  <c r="AK42" i="1"/>
  <c r="AE42" i="1"/>
  <c r="Y42" i="1"/>
  <c r="S42" i="1"/>
  <c r="M42" i="1"/>
  <c r="G42" i="1"/>
  <c r="BZ41" i="1"/>
  <c r="BY41" i="1"/>
  <c r="BX41" i="1"/>
  <c r="BW41" i="1"/>
  <c r="CA41" i="1" s="1"/>
  <c r="BU41" i="1"/>
  <c r="BO41" i="1"/>
  <c r="BI41" i="1"/>
  <c r="BC41" i="1"/>
  <c r="AW41" i="1"/>
  <c r="AQ41" i="1"/>
  <c r="AK41" i="1"/>
  <c r="AE41" i="1"/>
  <c r="Y41" i="1"/>
  <c r="S41" i="1"/>
  <c r="M41" i="1"/>
  <c r="G41" i="1"/>
  <c r="BZ38" i="1"/>
  <c r="BY38" i="1"/>
  <c r="BX38" i="1"/>
  <c r="BW38" i="1"/>
  <c r="CA38" i="1" s="1"/>
  <c r="BU38" i="1"/>
  <c r="BO38" i="1"/>
  <c r="BI38" i="1"/>
  <c r="BC38" i="1"/>
  <c r="AW38" i="1"/>
  <c r="AQ38" i="1"/>
  <c r="AK38" i="1"/>
  <c r="AE38" i="1"/>
  <c r="Y38" i="1"/>
  <c r="S38" i="1"/>
  <c r="M38" i="1"/>
  <c r="G38" i="1"/>
  <c r="CA37" i="1"/>
  <c r="BZ37" i="1"/>
  <c r="BY37" i="1"/>
  <c r="BX37" i="1"/>
  <c r="BW37" i="1"/>
  <c r="BU37" i="1"/>
  <c r="BO37" i="1"/>
  <c r="BI37" i="1"/>
  <c r="BC37" i="1"/>
  <c r="AW37" i="1"/>
  <c r="AQ37" i="1"/>
  <c r="AK37" i="1"/>
  <c r="AE37" i="1"/>
  <c r="Y37" i="1"/>
  <c r="S37" i="1"/>
  <c r="M37" i="1"/>
  <c r="G37" i="1"/>
  <c r="BZ34" i="1"/>
  <c r="CA34" i="1" s="1"/>
  <c r="BY34" i="1"/>
  <c r="BX34" i="1"/>
  <c r="BW34" i="1"/>
  <c r="BU34" i="1"/>
  <c r="BO34" i="1"/>
  <c r="BI34" i="1"/>
  <c r="BC34" i="1"/>
  <c r="AW34" i="1"/>
  <c r="AQ34" i="1"/>
  <c r="AK34" i="1"/>
  <c r="AE34" i="1"/>
  <c r="Y34" i="1"/>
  <c r="S34" i="1"/>
  <c r="M34" i="1"/>
  <c r="G34" i="1"/>
  <c r="BZ33" i="1"/>
  <c r="BY33" i="1"/>
  <c r="CA33" i="1" s="1"/>
  <c r="BX33" i="1"/>
  <c r="BW33" i="1"/>
  <c r="BU33" i="1"/>
  <c r="BO33" i="1"/>
  <c r="BI33" i="1"/>
  <c r="BC33" i="1"/>
  <c r="AW33" i="1"/>
  <c r="AQ33" i="1"/>
  <c r="AK33" i="1"/>
  <c r="AE33" i="1"/>
  <c r="Y33" i="1"/>
  <c r="S33" i="1"/>
  <c r="M33" i="1"/>
  <c r="G33" i="1"/>
  <c r="BZ32" i="1"/>
  <c r="BZ29" i="1" s="1"/>
  <c r="BY32" i="1"/>
  <c r="BY29" i="1" s="1"/>
  <c r="BX32" i="1"/>
  <c r="CA32" i="1" s="1"/>
  <c r="BW32" i="1"/>
  <c r="BU32" i="1"/>
  <c r="BO32" i="1"/>
  <c r="BI32" i="1"/>
  <c r="BC32" i="1"/>
  <c r="AW32" i="1"/>
  <c r="AQ32" i="1"/>
  <c r="AK32" i="1"/>
  <c r="AE32" i="1"/>
  <c r="Y32" i="1"/>
  <c r="S32" i="1"/>
  <c r="M32" i="1"/>
  <c r="G32" i="1"/>
  <c r="BZ31" i="1"/>
  <c r="BZ28" i="1" s="1"/>
  <c r="BY31" i="1"/>
  <c r="BY28" i="1" s="1"/>
  <c r="BX31" i="1"/>
  <c r="BX28" i="1" s="1"/>
  <c r="BW31" i="1"/>
  <c r="BW28" i="1" s="1"/>
  <c r="BU31" i="1"/>
  <c r="BO31" i="1"/>
  <c r="BI31" i="1"/>
  <c r="BC31" i="1"/>
  <c r="AW31" i="1"/>
  <c r="AQ31" i="1"/>
  <c r="AK31" i="1"/>
  <c r="AE31" i="1"/>
  <c r="Y31" i="1"/>
  <c r="S31" i="1"/>
  <c r="M31" i="1"/>
  <c r="G31" i="1"/>
  <c r="BW29" i="1"/>
  <c r="BU29" i="1"/>
  <c r="BT29" i="1"/>
  <c r="BS29" i="1"/>
  <c r="BR29" i="1"/>
  <c r="BQ29" i="1"/>
  <c r="BN29" i="1"/>
  <c r="BO29" i="1" s="1"/>
  <c r="BM29" i="1"/>
  <c r="BL29" i="1"/>
  <c r="BK29" i="1"/>
  <c r="BH29" i="1"/>
  <c r="BG29" i="1"/>
  <c r="BI29" i="1" s="1"/>
  <c r="BF29" i="1"/>
  <c r="BE29" i="1"/>
  <c r="BB29" i="1"/>
  <c r="BA29" i="1"/>
  <c r="AZ29" i="1"/>
  <c r="BC29" i="1" s="1"/>
  <c r="AY29" i="1"/>
  <c r="AV29" i="1"/>
  <c r="AU29" i="1"/>
  <c r="AT29" i="1"/>
  <c r="AS29" i="1"/>
  <c r="AW29" i="1" s="1"/>
  <c r="AP29" i="1"/>
  <c r="AO29" i="1"/>
  <c r="AN29" i="1"/>
  <c r="AM29" i="1"/>
  <c r="AQ29" i="1" s="1"/>
  <c r="AK29" i="1"/>
  <c r="AJ29" i="1"/>
  <c r="AI29" i="1"/>
  <c r="AH29" i="1"/>
  <c r="AG29" i="1"/>
  <c r="AD29" i="1"/>
  <c r="AE29" i="1" s="1"/>
  <c r="AC29" i="1"/>
  <c r="AB29" i="1"/>
  <c r="AA29" i="1"/>
  <c r="X29" i="1"/>
  <c r="W29" i="1"/>
  <c r="Y29" i="1" s="1"/>
  <c r="V29" i="1"/>
  <c r="U29" i="1"/>
  <c r="R29" i="1"/>
  <c r="Q29" i="1"/>
  <c r="P29" i="1"/>
  <c r="S29" i="1" s="1"/>
  <c r="O29" i="1"/>
  <c r="L29" i="1"/>
  <c r="K29" i="1"/>
  <c r="J29" i="1"/>
  <c r="I29" i="1"/>
  <c r="M29" i="1" s="1"/>
  <c r="F29" i="1"/>
  <c r="E29" i="1"/>
  <c r="D29" i="1"/>
  <c r="C29" i="1"/>
  <c r="G29" i="1" s="1"/>
  <c r="BT28" i="1"/>
  <c r="BU28" i="1" s="1"/>
  <c r="BS28" i="1"/>
  <c r="BR28" i="1"/>
  <c r="BQ28" i="1"/>
  <c r="BN28" i="1"/>
  <c r="BM28" i="1"/>
  <c r="BO28" i="1" s="1"/>
  <c r="BL28" i="1"/>
  <c r="BK28" i="1"/>
  <c r="BH28" i="1"/>
  <c r="BG28" i="1"/>
  <c r="BF28" i="1"/>
  <c r="BI28" i="1" s="1"/>
  <c r="BE28" i="1"/>
  <c r="BB28" i="1"/>
  <c r="BA28" i="1"/>
  <c r="AZ28" i="1"/>
  <c r="AY28" i="1"/>
  <c r="BC28" i="1" s="1"/>
  <c r="AV28" i="1"/>
  <c r="AU28" i="1"/>
  <c r="AT28" i="1"/>
  <c r="AS28" i="1"/>
  <c r="AW28" i="1" s="1"/>
  <c r="AQ28" i="1"/>
  <c r="AP28" i="1"/>
  <c r="AO28" i="1"/>
  <c r="AN28" i="1"/>
  <c r="AM28" i="1"/>
  <c r="AJ28" i="1"/>
  <c r="AK28" i="1" s="1"/>
  <c r="AI28" i="1"/>
  <c r="AH28" i="1"/>
  <c r="AG28" i="1"/>
  <c r="AD28" i="1"/>
  <c r="AC28" i="1"/>
  <c r="AE28" i="1" s="1"/>
  <c r="AB28" i="1"/>
  <c r="AA28" i="1"/>
  <c r="X28" i="1"/>
  <c r="W28" i="1"/>
  <c r="V28" i="1"/>
  <c r="Y28" i="1" s="1"/>
  <c r="U28" i="1"/>
  <c r="R28" i="1"/>
  <c r="Q28" i="1"/>
  <c r="P28" i="1"/>
  <c r="O28" i="1"/>
  <c r="S28" i="1" s="1"/>
  <c r="L28" i="1"/>
  <c r="K28" i="1"/>
  <c r="J28" i="1"/>
  <c r="I28" i="1"/>
  <c r="M28" i="1" s="1"/>
  <c r="G28" i="1"/>
  <c r="F28" i="1"/>
  <c r="E28" i="1"/>
  <c r="D28" i="1"/>
  <c r="C28" i="1"/>
  <c r="BZ25" i="1"/>
  <c r="CA25" i="1" s="1"/>
  <c r="BY25" i="1"/>
  <c r="BX25" i="1"/>
  <c r="BW25" i="1"/>
  <c r="BU25" i="1"/>
  <c r="BO25" i="1"/>
  <c r="BI25" i="1"/>
  <c r="BC25" i="1"/>
  <c r="AW25" i="1"/>
  <c r="AQ25" i="1"/>
  <c r="AK25" i="1"/>
  <c r="AE25" i="1"/>
  <c r="Y25" i="1"/>
  <c r="S25" i="1"/>
  <c r="M25" i="1"/>
  <c r="G25" i="1"/>
  <c r="BZ24" i="1"/>
  <c r="BY24" i="1"/>
  <c r="CA24" i="1" s="1"/>
  <c r="BX24" i="1"/>
  <c r="BW24" i="1"/>
  <c r="BU24" i="1"/>
  <c r="BO24" i="1"/>
  <c r="BI24" i="1"/>
  <c r="BC24" i="1"/>
  <c r="AW24" i="1"/>
  <c r="AQ24" i="1"/>
  <c r="AK24" i="1"/>
  <c r="AE24" i="1"/>
  <c r="Y24" i="1"/>
  <c r="S24" i="1"/>
  <c r="M24" i="1"/>
  <c r="G24" i="1"/>
  <c r="BZ23" i="1"/>
  <c r="BZ20" i="1" s="1"/>
  <c r="BZ6" i="1" s="1"/>
  <c r="BY23" i="1"/>
  <c r="BY20" i="1" s="1"/>
  <c r="BX23" i="1"/>
  <c r="CA23" i="1" s="1"/>
  <c r="BW23" i="1"/>
  <c r="BU23" i="1"/>
  <c r="BO23" i="1"/>
  <c r="BI23" i="1"/>
  <c r="BC23" i="1"/>
  <c r="AW23" i="1"/>
  <c r="AQ23" i="1"/>
  <c r="AK23" i="1"/>
  <c r="AE23" i="1"/>
  <c r="Y23" i="1"/>
  <c r="S23" i="1"/>
  <c r="M23" i="1"/>
  <c r="G23" i="1"/>
  <c r="BZ22" i="1"/>
  <c r="BZ19" i="1" s="1"/>
  <c r="BY22" i="1"/>
  <c r="BY19" i="1" s="1"/>
  <c r="BX22" i="1"/>
  <c r="BX19" i="1" s="1"/>
  <c r="BX5" i="1" s="1"/>
  <c r="BW22" i="1"/>
  <c r="BW19" i="1" s="1"/>
  <c r="BU22" i="1"/>
  <c r="BO22" i="1"/>
  <c r="BI22" i="1"/>
  <c r="BC22" i="1"/>
  <c r="AW22" i="1"/>
  <c r="AQ22" i="1"/>
  <c r="AK22" i="1"/>
  <c r="AE22" i="1"/>
  <c r="Y22" i="1"/>
  <c r="S22" i="1"/>
  <c r="M22" i="1"/>
  <c r="G22" i="1"/>
  <c r="BW20" i="1"/>
  <c r="BU20" i="1"/>
  <c r="BT20" i="1"/>
  <c r="BS20" i="1"/>
  <c r="BR20" i="1"/>
  <c r="BQ20" i="1"/>
  <c r="BN20" i="1"/>
  <c r="BN6" i="1" s="1"/>
  <c r="BM20" i="1"/>
  <c r="BL20" i="1"/>
  <c r="BK20" i="1"/>
  <c r="BH20" i="1"/>
  <c r="BH6" i="1" s="1"/>
  <c r="BG20" i="1"/>
  <c r="BG6" i="1" s="1"/>
  <c r="BF20" i="1"/>
  <c r="BE20" i="1"/>
  <c r="BB20" i="1"/>
  <c r="BA20" i="1"/>
  <c r="BA6" i="1" s="1"/>
  <c r="AZ20" i="1"/>
  <c r="BC20" i="1" s="1"/>
  <c r="AY20" i="1"/>
  <c r="AV20" i="1"/>
  <c r="AU20" i="1"/>
  <c r="AT20" i="1"/>
  <c r="AT6" i="1" s="1"/>
  <c r="AS20" i="1"/>
  <c r="AS6" i="1" s="1"/>
  <c r="AP20" i="1"/>
  <c r="AO20" i="1"/>
  <c r="AN20" i="1"/>
  <c r="AM20" i="1"/>
  <c r="AQ20" i="1" s="1"/>
  <c r="AK20" i="1"/>
  <c r="AJ20" i="1"/>
  <c r="AI20" i="1"/>
  <c r="AH20" i="1"/>
  <c r="AG20" i="1"/>
  <c r="AD20" i="1"/>
  <c r="AD6" i="1" s="1"/>
  <c r="AC20" i="1"/>
  <c r="AB20" i="1"/>
  <c r="AA20" i="1"/>
  <c r="X20" i="1"/>
  <c r="X6" i="1" s="1"/>
  <c r="W20" i="1"/>
  <c r="Y20" i="1" s="1"/>
  <c r="V20" i="1"/>
  <c r="U20" i="1"/>
  <c r="R20" i="1"/>
  <c r="Q20" i="1"/>
  <c r="Q6" i="1" s="1"/>
  <c r="P20" i="1"/>
  <c r="S20" i="1" s="1"/>
  <c r="O20" i="1"/>
  <c r="L20" i="1"/>
  <c r="K20" i="1"/>
  <c r="J20" i="1"/>
  <c r="J6" i="1" s="1"/>
  <c r="I20" i="1"/>
  <c r="M20" i="1" s="1"/>
  <c r="F20" i="1"/>
  <c r="E20" i="1"/>
  <c r="D20" i="1"/>
  <c r="C20" i="1"/>
  <c r="G20" i="1" s="1"/>
  <c r="BT19" i="1"/>
  <c r="BT5" i="1" s="1"/>
  <c r="BS19" i="1"/>
  <c r="BR19" i="1"/>
  <c r="BQ19" i="1"/>
  <c r="BN19" i="1"/>
  <c r="BN5" i="1" s="1"/>
  <c r="BM19" i="1"/>
  <c r="BO19" i="1" s="1"/>
  <c r="BL19" i="1"/>
  <c r="BK19" i="1"/>
  <c r="BH19" i="1"/>
  <c r="BG19" i="1"/>
  <c r="BG5" i="1" s="1"/>
  <c r="BF19" i="1"/>
  <c r="BI19" i="1" s="1"/>
  <c r="BE19" i="1"/>
  <c r="BB19" i="1"/>
  <c r="BA19" i="1"/>
  <c r="AZ19" i="1"/>
  <c r="AZ5" i="1" s="1"/>
  <c r="AY19" i="1"/>
  <c r="AY5" i="1" s="1"/>
  <c r="AV19" i="1"/>
  <c r="AU19" i="1"/>
  <c r="AT19" i="1"/>
  <c r="AS19" i="1"/>
  <c r="AW19" i="1" s="1"/>
  <c r="AQ19" i="1"/>
  <c r="AP19" i="1"/>
  <c r="AO19" i="1"/>
  <c r="AN19" i="1"/>
  <c r="AM19" i="1"/>
  <c r="AJ19" i="1"/>
  <c r="AJ5" i="1" s="1"/>
  <c r="AI19" i="1"/>
  <c r="AH19" i="1"/>
  <c r="AG19" i="1"/>
  <c r="AD19" i="1"/>
  <c r="AD5" i="1" s="1"/>
  <c r="AC19" i="1"/>
  <c r="AE19" i="1" s="1"/>
  <c r="AB19" i="1"/>
  <c r="AA19" i="1"/>
  <c r="X19" i="1"/>
  <c r="W19" i="1"/>
  <c r="W5" i="1" s="1"/>
  <c r="V19" i="1"/>
  <c r="Y19" i="1" s="1"/>
  <c r="U19" i="1"/>
  <c r="R19" i="1"/>
  <c r="Q19" i="1"/>
  <c r="P19" i="1"/>
  <c r="P5" i="1" s="1"/>
  <c r="O19" i="1"/>
  <c r="O5" i="1" s="1"/>
  <c r="S5" i="1" s="1"/>
  <c r="L19" i="1"/>
  <c r="K19" i="1"/>
  <c r="J19" i="1"/>
  <c r="I19" i="1"/>
  <c r="M19" i="1" s="1"/>
  <c r="G19" i="1"/>
  <c r="F19" i="1"/>
  <c r="E19" i="1"/>
  <c r="D19" i="1"/>
  <c r="C19" i="1"/>
  <c r="BZ16" i="1"/>
  <c r="BY11" i="1" s="1"/>
  <c r="BY16" i="1"/>
  <c r="BX16" i="1"/>
  <c r="BW16" i="1"/>
  <c r="BU16" i="1"/>
  <c r="BO16" i="1"/>
  <c r="BI16" i="1"/>
  <c r="BC16" i="1"/>
  <c r="AW16" i="1"/>
  <c r="AQ16" i="1"/>
  <c r="AK16" i="1"/>
  <c r="AE16" i="1"/>
  <c r="Y16" i="1"/>
  <c r="S16" i="1"/>
  <c r="M16" i="1"/>
  <c r="G16" i="1"/>
  <c r="BZ15" i="1"/>
  <c r="BY15" i="1"/>
  <c r="CA15" i="1" s="1"/>
  <c r="BX15" i="1"/>
  <c r="BW15" i="1"/>
  <c r="BU15" i="1"/>
  <c r="BO15" i="1"/>
  <c r="BI15" i="1"/>
  <c r="BC15" i="1"/>
  <c r="AW15" i="1"/>
  <c r="AQ15" i="1"/>
  <c r="AK15" i="1"/>
  <c r="AE15" i="1"/>
  <c r="Y15" i="1"/>
  <c r="S15" i="1"/>
  <c r="M15" i="1"/>
  <c r="G15" i="1"/>
  <c r="BZ14" i="1"/>
  <c r="BZ11" i="1" s="1"/>
  <c r="BY14" i="1"/>
  <c r="BX14" i="1"/>
  <c r="CA14" i="1" s="1"/>
  <c r="BW14" i="1"/>
  <c r="BU14" i="1"/>
  <c r="BO14" i="1"/>
  <c r="BI14" i="1"/>
  <c r="BC14" i="1"/>
  <c r="AW14" i="1"/>
  <c r="AQ14" i="1"/>
  <c r="AK14" i="1"/>
  <c r="AE14" i="1"/>
  <c r="Y14" i="1"/>
  <c r="S14" i="1"/>
  <c r="M14" i="1"/>
  <c r="G14" i="1"/>
  <c r="BZ13" i="1"/>
  <c r="BZ10" i="1" s="1"/>
  <c r="BY13" i="1"/>
  <c r="BX13" i="1"/>
  <c r="BX10" i="1" s="1"/>
  <c r="BW13" i="1"/>
  <c r="BW10" i="1" s="1"/>
  <c r="BU13" i="1"/>
  <c r="BO13" i="1"/>
  <c r="BI13" i="1"/>
  <c r="BC13" i="1"/>
  <c r="AW13" i="1"/>
  <c r="AQ13" i="1"/>
  <c r="AK13" i="1"/>
  <c r="AE13" i="1"/>
  <c r="Y13" i="1"/>
  <c r="S13" i="1"/>
  <c r="M13" i="1"/>
  <c r="G13" i="1"/>
  <c r="BW11" i="1"/>
  <c r="BU11" i="1"/>
  <c r="BT11" i="1"/>
  <c r="BS11" i="1"/>
  <c r="BR11" i="1"/>
  <c r="BQ11" i="1"/>
  <c r="BQ6" i="1" s="1"/>
  <c r="BU6" i="1" s="1"/>
  <c r="BN11" i="1"/>
  <c r="BO11" i="1" s="1"/>
  <c r="BM11" i="1"/>
  <c r="BL11" i="1"/>
  <c r="BK11" i="1"/>
  <c r="BH11" i="1"/>
  <c r="BG11" i="1"/>
  <c r="BI11" i="1" s="1"/>
  <c r="BF11" i="1"/>
  <c r="BE11" i="1"/>
  <c r="BB11" i="1"/>
  <c r="BB6" i="1" s="1"/>
  <c r="BA11" i="1"/>
  <c r="AZ11" i="1"/>
  <c r="BC11" i="1" s="1"/>
  <c r="AY11" i="1"/>
  <c r="AV11" i="1"/>
  <c r="AU11" i="1"/>
  <c r="AU6" i="1" s="1"/>
  <c r="AT11" i="1"/>
  <c r="AS11" i="1"/>
  <c r="AW11" i="1" s="1"/>
  <c r="AP11" i="1"/>
  <c r="AO11" i="1"/>
  <c r="AN11" i="1"/>
  <c r="AN6" i="1" s="1"/>
  <c r="AM11" i="1"/>
  <c r="AQ11" i="1" s="1"/>
  <c r="AK11" i="1"/>
  <c r="AJ11" i="1"/>
  <c r="AI11" i="1"/>
  <c r="AH11" i="1"/>
  <c r="AG11" i="1"/>
  <c r="AG6" i="1" s="1"/>
  <c r="AK6" i="1" s="1"/>
  <c r="AD11" i="1"/>
  <c r="AE11" i="1" s="1"/>
  <c r="AC11" i="1"/>
  <c r="AB11" i="1"/>
  <c r="AA11" i="1"/>
  <c r="X11" i="1"/>
  <c r="W11" i="1"/>
  <c r="Y11" i="1" s="1"/>
  <c r="V11" i="1"/>
  <c r="U11" i="1"/>
  <c r="R11" i="1"/>
  <c r="R6" i="1" s="1"/>
  <c r="Q11" i="1"/>
  <c r="P11" i="1"/>
  <c r="S11" i="1" s="1"/>
  <c r="O11" i="1"/>
  <c r="L11" i="1"/>
  <c r="K11" i="1"/>
  <c r="K6" i="1" s="1"/>
  <c r="J11" i="1"/>
  <c r="I11" i="1"/>
  <c r="M11" i="1" s="1"/>
  <c r="F11" i="1"/>
  <c r="E11" i="1"/>
  <c r="D11" i="1"/>
  <c r="D6" i="1" s="1"/>
  <c r="C11" i="1"/>
  <c r="G11" i="1" s="1"/>
  <c r="BT10" i="1"/>
  <c r="BU10" i="1" s="1"/>
  <c r="BS10" i="1"/>
  <c r="BR10" i="1"/>
  <c r="BQ10" i="1"/>
  <c r="BN10" i="1"/>
  <c r="BM10" i="1"/>
  <c r="BO10" i="1" s="1"/>
  <c r="BL10" i="1"/>
  <c r="BK10" i="1"/>
  <c r="BH10" i="1"/>
  <c r="BH5" i="1" s="1"/>
  <c r="BG10" i="1"/>
  <c r="BF10" i="1"/>
  <c r="BI10" i="1" s="1"/>
  <c r="BE10" i="1"/>
  <c r="BB10" i="1"/>
  <c r="BA10" i="1"/>
  <c r="BA5" i="1" s="1"/>
  <c r="AZ10" i="1"/>
  <c r="AY10" i="1"/>
  <c r="BC10" i="1" s="1"/>
  <c r="AV10" i="1"/>
  <c r="AU10" i="1"/>
  <c r="AT10" i="1"/>
  <c r="AT5" i="1" s="1"/>
  <c r="AS10" i="1"/>
  <c r="AW10" i="1" s="1"/>
  <c r="AQ10" i="1"/>
  <c r="AP10" i="1"/>
  <c r="AO10" i="1"/>
  <c r="AN10" i="1"/>
  <c r="AM10" i="1"/>
  <c r="AM5" i="1" s="1"/>
  <c r="AQ5" i="1" s="1"/>
  <c r="AJ10" i="1"/>
  <c r="AK10" i="1" s="1"/>
  <c r="AI10" i="1"/>
  <c r="AH10" i="1"/>
  <c r="AG10" i="1"/>
  <c r="AD10" i="1"/>
  <c r="AC10" i="1"/>
  <c r="AE10" i="1" s="1"/>
  <c r="AB10" i="1"/>
  <c r="AA10" i="1"/>
  <c r="X10" i="1"/>
  <c r="X5" i="1" s="1"/>
  <c r="W10" i="1"/>
  <c r="V10" i="1"/>
  <c r="Y10" i="1" s="1"/>
  <c r="U10" i="1"/>
  <c r="R10" i="1"/>
  <c r="Q10" i="1"/>
  <c r="Q5" i="1" s="1"/>
  <c r="P10" i="1"/>
  <c r="O10" i="1"/>
  <c r="S10" i="1" s="1"/>
  <c r="L10" i="1"/>
  <c r="K10" i="1"/>
  <c r="J10" i="1"/>
  <c r="J5" i="1" s="1"/>
  <c r="I10" i="1"/>
  <c r="M10" i="1" s="1"/>
  <c r="G10" i="1"/>
  <c r="F10" i="1"/>
  <c r="E10" i="1"/>
  <c r="D10" i="1"/>
  <c r="C10" i="1"/>
  <c r="C5" i="1" s="1"/>
  <c r="G5" i="1" s="1"/>
  <c r="BZ7" i="1"/>
  <c r="CA7" i="1" s="1"/>
  <c r="BY7" i="1"/>
  <c r="BX7" i="1"/>
  <c r="BW7" i="1"/>
  <c r="BU7" i="1"/>
  <c r="BO7" i="1"/>
  <c r="BI7" i="1"/>
  <c r="BC7" i="1"/>
  <c r="AW7" i="1"/>
  <c r="AQ7" i="1"/>
  <c r="AK7" i="1"/>
  <c r="AE7" i="1"/>
  <c r="Y7" i="1"/>
  <c r="S7" i="1"/>
  <c r="M7" i="1"/>
  <c r="G7" i="1"/>
  <c r="BT6" i="1"/>
  <c r="BS6" i="1"/>
  <c r="BR6" i="1"/>
  <c r="BM6" i="1"/>
  <c r="BL6" i="1"/>
  <c r="BK6" i="1"/>
  <c r="BO6" i="1" s="1"/>
  <c r="BF6" i="1"/>
  <c r="BE6" i="1"/>
  <c r="AY6" i="1"/>
  <c r="AV6" i="1"/>
  <c r="AP6" i="1"/>
  <c r="AO6" i="1"/>
  <c r="AJ6" i="1"/>
  <c r="AI6" i="1"/>
  <c r="AH6" i="1"/>
  <c r="AC6" i="1"/>
  <c r="AB6" i="1"/>
  <c r="AA6" i="1"/>
  <c r="V6" i="1"/>
  <c r="U6" i="1"/>
  <c r="O6" i="1"/>
  <c r="L6" i="1"/>
  <c r="F6" i="1"/>
  <c r="E6" i="1"/>
  <c r="BS5" i="1"/>
  <c r="BR5" i="1"/>
  <c r="BQ5" i="1"/>
  <c r="BL5" i="1"/>
  <c r="BK5" i="1"/>
  <c r="BE5" i="1"/>
  <c r="BB5" i="1"/>
  <c r="AV5" i="1"/>
  <c r="AU5" i="1"/>
  <c r="AP5" i="1"/>
  <c r="AO5" i="1"/>
  <c r="AN5" i="1"/>
  <c r="AI5" i="1"/>
  <c r="AH5" i="1"/>
  <c r="AG5" i="1"/>
  <c r="AB5" i="1"/>
  <c r="AA5" i="1"/>
  <c r="U5" i="1"/>
  <c r="R5" i="1"/>
  <c r="L5" i="1"/>
  <c r="K5" i="1"/>
  <c r="F5" i="1"/>
  <c r="E5" i="1"/>
  <c r="D5" i="1"/>
  <c r="BC5" i="1" l="1"/>
  <c r="CA20" i="1"/>
  <c r="AE5" i="1"/>
  <c r="Y6" i="1"/>
  <c r="BI6" i="1"/>
  <c r="AE6" i="1"/>
  <c r="CA19" i="1"/>
  <c r="BW5" i="1"/>
  <c r="BY6" i="1"/>
  <c r="CA50" i="1"/>
  <c r="AW6" i="1"/>
  <c r="CA29" i="1"/>
  <c r="AK5" i="1"/>
  <c r="BU5" i="1"/>
  <c r="BZ5" i="1"/>
  <c r="CA28" i="1"/>
  <c r="AK19" i="1"/>
  <c r="BU19" i="1"/>
  <c r="BO20" i="1"/>
  <c r="AC5" i="1"/>
  <c r="BF5" i="1"/>
  <c r="BI5" i="1" s="1"/>
  <c r="I6" i="1"/>
  <c r="M6" i="1" s="1"/>
  <c r="W6" i="1"/>
  <c r="AZ6" i="1"/>
  <c r="BC6" i="1" s="1"/>
  <c r="I5" i="1"/>
  <c r="M5" i="1" s="1"/>
  <c r="AS5" i="1"/>
  <c r="AW5" i="1" s="1"/>
  <c r="C6" i="1"/>
  <c r="G6" i="1" s="1"/>
  <c r="AM6" i="1"/>
  <c r="AQ6" i="1" s="1"/>
  <c r="BW6" i="1"/>
  <c r="BY10" i="1"/>
  <c r="BY5" i="1" s="1"/>
  <c r="CA13" i="1"/>
  <c r="S19" i="1"/>
  <c r="BC19" i="1"/>
  <c r="AW20" i="1"/>
  <c r="CA22" i="1"/>
  <c r="CA31" i="1"/>
  <c r="CA52" i="1"/>
  <c r="AE20" i="1"/>
  <c r="V5" i="1"/>
  <c r="Y5" i="1" s="1"/>
  <c r="BM5" i="1"/>
  <c r="BO5" i="1" s="1"/>
  <c r="CA16" i="1"/>
  <c r="BX11" i="1"/>
  <c r="CA11" i="1" s="1"/>
  <c r="BI20" i="1"/>
  <c r="BX20" i="1"/>
  <c r="BX29" i="1"/>
  <c r="BX50" i="1"/>
  <c r="P6" i="1"/>
  <c r="S6" i="1" s="1"/>
  <c r="BX6" i="1" l="1"/>
  <c r="CA6" i="1" s="1"/>
  <c r="CA5" i="1"/>
  <c r="CA10" i="1"/>
</calcChain>
</file>

<file path=xl/sharedStrings.xml><?xml version="1.0" encoding="utf-8"?>
<sst xmlns="http://schemas.openxmlformats.org/spreadsheetml/2006/main" count="158" uniqueCount="55">
  <si>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</si>
  <si>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</si>
  <si>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</si>
  <si>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</si>
  <si>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</si>
  <si>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</si>
  <si>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</si>
  <si>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</si>
  <si>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</si>
  <si>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</si>
  <si>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</si>
  <si>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</si>
  <si>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</si>
  <si>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</si>
  <si>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</si>
  <si>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</si>
  <si>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</si>
  <si>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</si>
  <si>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</si>
  <si>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</si>
  <si>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</si>
  <si>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</si>
  <si>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</si>
  <si>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</si>
  <si>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</si>
  <si>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</si>
  <si>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</si>
  <si>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</si>
  <si>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</si>
  <si>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</si>
  <si>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</si>
  <si>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</si>
  <si>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</si>
  <si>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</si>
  <si>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</si>
  <si>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</si>
  <si>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</si>
  <si>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</si>
  <si>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</si>
  <si>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</si>
  <si>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</si>
  <si>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</si>
  <si>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</si>
  <si>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</si>
  <si>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</si>
  <si>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</si>
  <si>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</si>
  <si>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</si>
  <si>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</si>
  <si>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</si>
  <si>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</si>
  <si>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</si>
  <si>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</si>
  <si>
    <t>В том числе по сетевым организациям Белгородской области:</t>
  </si>
  <si>
    <t>ПАО "Россети Центр"-"Белгородэнерго"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</si>
</sst>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2/&#1060;&#1072;&#1082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1"/>
      <sheetName val="1покупка"/>
      <sheetName val="Уфск"/>
      <sheetName val="Укк"/>
      <sheetName val="Уро"/>
      <sheetName val="Уурал"/>
      <sheetName val="Урег"/>
      <sheetName val="ГПкк"/>
      <sheetName val="ГПро"/>
      <sheetName val="ГПрег"/>
      <sheetName val="Гкк"/>
      <sheetName val="Гро"/>
      <sheetName val="Гао"/>
      <sheetName val="для сай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9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A4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9" width="13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5" t="s">
        <v>0</v>
      </c>
      <c r="D2" s="5"/>
      <c r="E2" s="5"/>
      <c r="F2" s="5"/>
      <c r="G2" s="5"/>
      <c r="I2" s="5" t="s">
        <v>1</v>
      </c>
      <c r="J2" s="5"/>
      <c r="K2" s="5"/>
      <c r="L2" s="5"/>
      <c r="M2" s="5"/>
      <c r="O2" s="5" t="s">
        <v>2</v>
      </c>
      <c r="P2" s="5"/>
      <c r="Q2" s="5"/>
      <c r="R2" s="5"/>
      <c r="S2" s="5"/>
      <c r="U2" s="5" t="s">
        <v>3</v>
      </c>
      <c r="V2" s="5"/>
      <c r="W2" s="5"/>
      <c r="X2" s="5"/>
      <c r="Y2" s="5"/>
      <c r="AA2" s="5" t="s">
        <v>4</v>
      </c>
      <c r="AB2" s="5"/>
      <c r="AC2" s="5"/>
      <c r="AD2" s="5"/>
      <c r="AE2" s="5"/>
      <c r="AG2" s="5" t="s">
        <v>5</v>
      </c>
      <c r="AH2" s="5"/>
      <c r="AI2" s="5"/>
      <c r="AJ2" s="5"/>
      <c r="AK2" s="5"/>
      <c r="AM2" s="5" t="s">
        <v>6</v>
      </c>
      <c r="AN2" s="5"/>
      <c r="AO2" s="5"/>
      <c r="AP2" s="5"/>
      <c r="AQ2" s="5"/>
      <c r="AS2" s="5" t="s">
        <v>7</v>
      </c>
      <c r="AT2" s="5"/>
      <c r="AU2" s="5"/>
      <c r="AV2" s="5"/>
      <c r="AW2" s="5"/>
      <c r="AY2" s="5" t="s">
        <v>8</v>
      </c>
      <c r="AZ2" s="5"/>
      <c r="BA2" s="5"/>
      <c r="BB2" s="5"/>
      <c r="BC2" s="5"/>
      <c r="BE2" s="5" t="s">
        <v>9</v>
      </c>
      <c r="BF2" s="5"/>
      <c r="BG2" s="5"/>
      <c r="BH2" s="5"/>
      <c r="BI2" s="5"/>
      <c r="BK2" s="5" t="s">
        <v>10</v>
      </c>
      <c r="BL2" s="5"/>
      <c r="BM2" s="5"/>
      <c r="BN2" s="5"/>
      <c r="BO2" s="5"/>
      <c r="BQ2" s="5" t="s">
        <v>11</v>
      </c>
      <c r="BR2" s="5"/>
      <c r="BS2" s="5"/>
      <c r="BT2" s="5"/>
      <c r="BU2" s="5"/>
      <c r="BW2" s="5">
        <v>2022</v>
      </c>
      <c r="BX2" s="5"/>
      <c r="BY2" s="5"/>
      <c r="BZ2" s="5"/>
      <c r="CA2" s="5"/>
    </row>
    <row r="3" spans="1:81" ht="47.25" customHeight="1" x14ac:dyDescent="0.25">
      <c r="A3" s="6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I3" s="8" t="s">
        <v>14</v>
      </c>
      <c r="J3" s="8" t="s">
        <v>15</v>
      </c>
      <c r="K3" s="8" t="s">
        <v>16</v>
      </c>
      <c r="L3" s="8" t="s">
        <v>17</v>
      </c>
      <c r="M3" s="9" t="s">
        <v>18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18</v>
      </c>
      <c r="AA3" s="8" t="s">
        <v>14</v>
      </c>
      <c r="AB3" s="8" t="s">
        <v>15</v>
      </c>
      <c r="AC3" s="8" t="s">
        <v>16</v>
      </c>
      <c r="AD3" s="8" t="s">
        <v>17</v>
      </c>
      <c r="AE3" s="9" t="s">
        <v>18</v>
      </c>
      <c r="AG3" s="8" t="s">
        <v>14</v>
      </c>
      <c r="AH3" s="8" t="s">
        <v>15</v>
      </c>
      <c r="AI3" s="8" t="s">
        <v>16</v>
      </c>
      <c r="AJ3" s="8" t="s">
        <v>17</v>
      </c>
      <c r="AK3" s="9" t="s">
        <v>18</v>
      </c>
      <c r="AM3" s="8" t="s">
        <v>14</v>
      </c>
      <c r="AN3" s="8" t="s">
        <v>15</v>
      </c>
      <c r="AO3" s="8" t="s">
        <v>16</v>
      </c>
      <c r="AP3" s="8" t="s">
        <v>17</v>
      </c>
      <c r="AQ3" s="9" t="s">
        <v>18</v>
      </c>
      <c r="AS3" s="8" t="s">
        <v>14</v>
      </c>
      <c r="AT3" s="8" t="s">
        <v>15</v>
      </c>
      <c r="AU3" s="8" t="s">
        <v>16</v>
      </c>
      <c r="AV3" s="8" t="s">
        <v>17</v>
      </c>
      <c r="AW3" s="9" t="s">
        <v>18</v>
      </c>
      <c r="AY3" s="8" t="s">
        <v>14</v>
      </c>
      <c r="AZ3" s="8" t="s">
        <v>15</v>
      </c>
      <c r="BA3" s="8" t="s">
        <v>16</v>
      </c>
      <c r="BB3" s="8" t="s">
        <v>17</v>
      </c>
      <c r="BC3" s="9" t="s">
        <v>18</v>
      </c>
      <c r="BE3" s="8" t="s">
        <v>14</v>
      </c>
      <c r="BF3" s="8" t="s">
        <v>15</v>
      </c>
      <c r="BG3" s="8" t="s">
        <v>16</v>
      </c>
      <c r="BH3" s="8" t="s">
        <v>17</v>
      </c>
      <c r="BI3" s="9" t="s">
        <v>18</v>
      </c>
      <c r="BK3" s="8" t="s">
        <v>14</v>
      </c>
      <c r="BL3" s="8" t="s">
        <v>15</v>
      </c>
      <c r="BM3" s="8" t="s">
        <v>16</v>
      </c>
      <c r="BN3" s="8" t="s">
        <v>17</v>
      </c>
      <c r="BO3" s="9" t="s">
        <v>18</v>
      </c>
      <c r="BQ3" s="8" t="s">
        <v>14</v>
      </c>
      <c r="BR3" s="8" t="s">
        <v>15</v>
      </c>
      <c r="BS3" s="8" t="s">
        <v>16</v>
      </c>
      <c r="BT3" s="8" t="s">
        <v>17</v>
      </c>
      <c r="BU3" s="9" t="s">
        <v>18</v>
      </c>
      <c r="BW3" s="8" t="s">
        <v>14</v>
      </c>
      <c r="BX3" s="8" t="s">
        <v>15</v>
      </c>
      <c r="BY3" s="8" t="s">
        <v>16</v>
      </c>
      <c r="BZ3" s="8" t="s">
        <v>17</v>
      </c>
      <c r="CA3" s="9" t="s">
        <v>18</v>
      </c>
    </row>
    <row r="4" spans="1:81" x14ac:dyDescent="0.25">
      <c r="A4" s="10"/>
      <c r="B4" s="11" t="s">
        <v>19</v>
      </c>
      <c r="C4" s="8"/>
      <c r="D4" s="8"/>
      <c r="E4" s="8"/>
      <c r="F4" s="8"/>
      <c r="G4" s="9"/>
      <c r="I4" s="8"/>
      <c r="J4" s="8"/>
      <c r="K4" s="8"/>
      <c r="L4" s="8"/>
      <c r="M4" s="9"/>
      <c r="O4" s="8"/>
      <c r="P4" s="8"/>
      <c r="Q4" s="8"/>
      <c r="R4" s="8"/>
      <c r="S4" s="9"/>
      <c r="U4" s="8"/>
      <c r="V4" s="8"/>
      <c r="W4" s="8"/>
      <c r="X4" s="8"/>
      <c r="Y4" s="9"/>
      <c r="AA4" s="8"/>
      <c r="AB4" s="8"/>
      <c r="AC4" s="8"/>
      <c r="AD4" s="8"/>
      <c r="AE4" s="9"/>
      <c r="AG4" s="8"/>
      <c r="AH4" s="8"/>
      <c r="AI4" s="8"/>
      <c r="AJ4" s="8"/>
      <c r="AK4" s="9"/>
      <c r="AM4" s="8"/>
      <c r="AN4" s="8"/>
      <c r="AO4" s="8"/>
      <c r="AP4" s="8"/>
      <c r="AQ4" s="9"/>
      <c r="AS4" s="8"/>
      <c r="AT4" s="8"/>
      <c r="AU4" s="8"/>
      <c r="AV4" s="8"/>
      <c r="AW4" s="9"/>
      <c r="AY4" s="8"/>
      <c r="AZ4" s="8"/>
      <c r="BA4" s="8"/>
      <c r="BB4" s="8"/>
      <c r="BC4" s="9"/>
      <c r="BE4" s="8"/>
      <c r="BF4" s="8"/>
      <c r="BG4" s="8"/>
      <c r="BH4" s="8"/>
      <c r="BI4" s="9"/>
      <c r="BK4" s="8"/>
      <c r="BL4" s="8"/>
      <c r="BM4" s="8"/>
      <c r="BN4" s="8"/>
      <c r="BO4" s="9"/>
      <c r="BQ4" s="8"/>
      <c r="BR4" s="8"/>
      <c r="BS4" s="8"/>
      <c r="BT4" s="8"/>
      <c r="BU4" s="9"/>
      <c r="BW4" s="8"/>
      <c r="BX4" s="8"/>
      <c r="BY4" s="8"/>
      <c r="BZ4" s="8"/>
      <c r="CA4" s="9"/>
    </row>
    <row r="5" spans="1:81" x14ac:dyDescent="0.25">
      <c r="A5" s="12" t="s">
        <v>20</v>
      </c>
      <c r="B5" s="13" t="s">
        <v>21</v>
      </c>
      <c r="C5" s="14">
        <f>C19+C28+C10+C37+C41+C45+C49+C62+C66+C70</f>
        <v>196373658</v>
      </c>
      <c r="D5" s="14">
        <f>D19+D28+D10+D37+D41+D45+D49+D62+D66+D70</f>
        <v>5482266</v>
      </c>
      <c r="E5" s="14">
        <f>E19+E28+E10+E37+E41+E45+E49+E62+E66+E70</f>
        <v>76227738</v>
      </c>
      <c r="F5" s="14">
        <f>F19+F28+F10+F37+F41+F45+F49+F62+F66+F70</f>
        <v>16318851</v>
      </c>
      <c r="G5" s="14">
        <f>SUM(C5:F5)</f>
        <v>294402513</v>
      </c>
      <c r="H5" s="15"/>
      <c r="I5" s="14">
        <f>I19+I28+I10+I37+I41+I45+I49+I62+I66+I70</f>
        <v>0</v>
      </c>
      <c r="J5" s="14">
        <f>J19+J28+J10+J37+J41+J45+J49+J62+J66+J70</f>
        <v>0</v>
      </c>
      <c r="K5" s="14">
        <f>K19+K28+K10+K37+K41+K45+K49+K62+K66+K70</f>
        <v>0</v>
      </c>
      <c r="L5" s="14">
        <f>L19+L28+L10+L37+L41+L45+L49+L62+L66+L70</f>
        <v>0</v>
      </c>
      <c r="M5" s="14">
        <f>SUM(I5:L5)</f>
        <v>0</v>
      </c>
      <c r="O5" s="14">
        <f>O19+O28+O10+O37+O41+O45+O49+O62+O66+O70</f>
        <v>0</v>
      </c>
      <c r="P5" s="14">
        <f>P19+P28+P10+P37+P41+P45+P49+P62+P66+P70</f>
        <v>0</v>
      </c>
      <c r="Q5" s="14">
        <f>Q19+Q28+Q10+Q37+Q41+Q45+Q49+Q62+Q66+Q70</f>
        <v>0</v>
      </c>
      <c r="R5" s="14">
        <f>R19+R28+R10+R37+R41+R45+R49+R62+R66+R70</f>
        <v>0</v>
      </c>
      <c r="S5" s="14">
        <f>SUM(O5:R5)</f>
        <v>0</v>
      </c>
      <c r="T5" s="15"/>
      <c r="U5" s="14">
        <f>U19+U28+U10+U37+U41+U45+U49+U62+U66+U70</f>
        <v>0</v>
      </c>
      <c r="V5" s="14">
        <f>V19+V28+V10+V37+V41+V45+V49+V62+V66+V70</f>
        <v>0</v>
      </c>
      <c r="W5" s="14">
        <f>W19+W28+W10+W37+W41+W45+W49+W62+W66+W70</f>
        <v>0</v>
      </c>
      <c r="X5" s="14">
        <f>X19+X28+X10+X37+X41+X45+X49+X62+X66+X70</f>
        <v>0</v>
      </c>
      <c r="Y5" s="14">
        <f>SUM(U5:X5)</f>
        <v>0</v>
      </c>
      <c r="Z5" s="15"/>
      <c r="AA5" s="14">
        <f>AA19+AA28+AA10+AA37+AA41+AA45+AA49+AA62+AA66+AA70</f>
        <v>0</v>
      </c>
      <c r="AB5" s="14">
        <f>AB19+AB28+AB10+AB37+AB41+AB45+AB49+AB62+AB66+AB70</f>
        <v>0</v>
      </c>
      <c r="AC5" s="14">
        <f>AC19+AC28+AC10+AC37+AC41+AC45+AC49+AC62+AC66+AC70</f>
        <v>0</v>
      </c>
      <c r="AD5" s="14">
        <f>AD19+AD28+AD10+AD37+AD41+AD45+AD49+AD62+AD66+AD70</f>
        <v>0</v>
      </c>
      <c r="AE5" s="14">
        <f>SUM(AA5:AD5)</f>
        <v>0</v>
      </c>
      <c r="AG5" s="14">
        <f>AG19+AG28+AG10+AG37+AG41+AG45+AG49+AG62+AG66+AG70</f>
        <v>0</v>
      </c>
      <c r="AH5" s="14">
        <f>AH19+AH28+AH10+AH37+AH41+AH45+AH49+AH62+AH66+AH70</f>
        <v>0</v>
      </c>
      <c r="AI5" s="14">
        <f>AI19+AI28+AI10+AI37+AI41+AI45+AI49+AI62+AI66+AI70</f>
        <v>0</v>
      </c>
      <c r="AJ5" s="14">
        <f>AJ19+AJ28+AJ10+AJ37+AJ41+AJ45+AJ49+AJ62+AJ66+AJ70</f>
        <v>0</v>
      </c>
      <c r="AK5" s="14">
        <f>SUM(AG5:AJ5)</f>
        <v>0</v>
      </c>
      <c r="AL5" s="15"/>
      <c r="AM5" s="14">
        <f>AM19+AM28+AM10+AM37+AM41+AM45+AM49+AM62+AM66+AM70</f>
        <v>0</v>
      </c>
      <c r="AN5" s="14">
        <f>AN19+AN28+AN10+AN37+AN41+AN45+AN49+AN62+AN66+AN70</f>
        <v>0</v>
      </c>
      <c r="AO5" s="14">
        <f>AO19+AO28+AO10+AO37+AO41+AO45+AO49+AO62+AO66+AO70</f>
        <v>0</v>
      </c>
      <c r="AP5" s="14">
        <f>AP19+AP28+AP10+AP37+AP41+AP45+AP49+AP62+AP66+AP70</f>
        <v>0</v>
      </c>
      <c r="AQ5" s="14">
        <f>SUM(AM5:AP5)</f>
        <v>0</v>
      </c>
      <c r="AR5" s="15"/>
      <c r="AS5" s="14">
        <f>AS19+AS28+AS10+AS37+AS41+AS45+AS49+AS62+AS66+AS70</f>
        <v>0</v>
      </c>
      <c r="AT5" s="14">
        <f>AT19+AT28+AT10+AT37+AT41+AT45+AT49+AT62+AT66+AT70</f>
        <v>0</v>
      </c>
      <c r="AU5" s="14">
        <f>AU19+AU28+AU10+AU37+AU41+AU45+AU49+AU62+AU66+AU70</f>
        <v>0</v>
      </c>
      <c r="AV5" s="14">
        <f>AV19+AV28+AV10+AV37+AV41+AV45+AV49+AV62+AV66+AV70</f>
        <v>0</v>
      </c>
      <c r="AW5" s="14">
        <f>SUM(AS5:AV5)</f>
        <v>0</v>
      </c>
      <c r="AY5" s="14">
        <f>AY19+AY28+AY10+AY37+AY41+AY45+AY49+AY62+AY66+AY70</f>
        <v>0</v>
      </c>
      <c r="AZ5" s="14">
        <f>AZ19+AZ28+AZ10+AZ37+AZ41+AZ45+AZ49+AZ62+AZ66+AZ70</f>
        <v>0</v>
      </c>
      <c r="BA5" s="14">
        <f>BA19+BA28+BA10+BA37+BA41+BA45+BA49+BA62+BA66+BA70</f>
        <v>0</v>
      </c>
      <c r="BB5" s="14">
        <f>BB19+BB28+BB10+BB37+BB41+BB45+BB49+BB62+BB66+BB70</f>
        <v>0</v>
      </c>
      <c r="BC5" s="14">
        <f>SUM(AY5:BB5)</f>
        <v>0</v>
      </c>
      <c r="BD5" s="15"/>
      <c r="BE5" s="14">
        <f>BE19+BE28+BE10+BE37+BE41+BE45+BE49+BE62+BE66+BE70</f>
        <v>0</v>
      </c>
      <c r="BF5" s="14">
        <f>BF19+BF28+BF10+BF37+BF41+BF45+BF49+BF62+BF66+BF70</f>
        <v>0</v>
      </c>
      <c r="BG5" s="14">
        <f>BG19+BG28+BG10+BG37+BG41+BG45+BG49+BG62+BG66+BG70</f>
        <v>0</v>
      </c>
      <c r="BH5" s="14">
        <f>BH19+BH28+BH10+BH37+BH41+BH45+BH49+BH62+BH66+BH70</f>
        <v>0</v>
      </c>
      <c r="BI5" s="14">
        <f>SUM(BE5:BH5)</f>
        <v>0</v>
      </c>
      <c r="BJ5" s="15"/>
      <c r="BK5" s="14">
        <f>BK19+BK28+BK10+BK37+BK41+BK45+BK49+BK62+BK66+BK70</f>
        <v>0</v>
      </c>
      <c r="BL5" s="14">
        <f>BL19+BL28+BL10+BL37+BL41+BL45+BL49+BL62+BL66+BL70</f>
        <v>0</v>
      </c>
      <c r="BM5" s="14">
        <f>BM19+BM28+BM10+BM37+BM41+BM45+BM49+BM62+BM66+BM70</f>
        <v>0</v>
      </c>
      <c r="BN5" s="14">
        <f>BN19+BN28+BN10+BN37+BN41+BN45+BN49+BN62+BN66+BN70</f>
        <v>0</v>
      </c>
      <c r="BO5" s="14">
        <f>SUM(BK5:BN5)</f>
        <v>0</v>
      </c>
      <c r="BQ5" s="14">
        <f>BQ19+BQ28+BQ10+BQ37+BQ41+BQ45+BQ49+BQ62+BQ66+BQ70</f>
        <v>0</v>
      </c>
      <c r="BR5" s="14">
        <f>BR19+BR28+BR10+BR37+BR41+BR45+BR49+BR62+BR66+BR70</f>
        <v>0</v>
      </c>
      <c r="BS5" s="14">
        <f>BS19+BS28+BS10+BS37+BS41+BS45+BS49+BS62+BS66+BS70</f>
        <v>0</v>
      </c>
      <c r="BT5" s="14">
        <f>BT19+BT28+BT10+BT37+BT41+BT45+BT49+BT62+BT66+BT70</f>
        <v>0</v>
      </c>
      <c r="BU5" s="14">
        <f>SUM(BQ5:BT5)</f>
        <v>0</v>
      </c>
      <c r="BW5" s="14">
        <f>BW19+BW28+BW10+BW37+BW41+BW45+BW49+BW62+BW66+BW70</f>
        <v>196373658</v>
      </c>
      <c r="BX5" s="14">
        <f>BX19+BX28+BX10+BX37+BX41+BX45+BX49+BX62+BX66+BX70</f>
        <v>5482266</v>
      </c>
      <c r="BY5" s="14">
        <f>BY19+BY28+BY10+BY37+BY41+BY45+BY49+BY62+BY66+BY70</f>
        <v>76227738</v>
      </c>
      <c r="BZ5" s="14">
        <f>BZ19+BZ28+BZ10+BZ37+BZ41+BZ45+BZ49+BZ62+BZ66+BZ70</f>
        <v>16318851</v>
      </c>
      <c r="CA5" s="14">
        <f>SUM(BW5:BZ5)</f>
        <v>294402513</v>
      </c>
    </row>
    <row r="6" spans="1:81" x14ac:dyDescent="0.25">
      <c r="A6" s="12"/>
      <c r="B6" s="13" t="s">
        <v>22</v>
      </c>
      <c r="C6" s="16">
        <f>C20+C29+C11+C38+C42+C46+C50+C63+C67+C71</f>
        <v>164.82550000000001</v>
      </c>
      <c r="D6" s="16">
        <f>D20+D29+D11+D38+D42+D46+D50+D63+D67+D71</f>
        <v>5.6849999999999987</v>
      </c>
      <c r="E6" s="16">
        <f>E20+E29+E11+E38+E42+E46+E50+E63+E67+E71</f>
        <v>95.677600000000012</v>
      </c>
      <c r="F6" s="16">
        <f>F20+F29+F11+F38+F42+F46+F50+F63+F67+F71</f>
        <v>5.9842999999999975</v>
      </c>
      <c r="G6" s="16">
        <f>SUM(C6:F6)</f>
        <v>272.17240000000004</v>
      </c>
      <c r="I6" s="16">
        <f>I20+I29+I11+I38+I42+I46+I50+I63+I67+I71</f>
        <v>0</v>
      </c>
      <c r="J6" s="16">
        <f>J20+J29+J11+J38+J42+J46+J50+J63+J67+J71</f>
        <v>0</v>
      </c>
      <c r="K6" s="16">
        <f>K20+K29+K11+K38+K42+K46+K50+K63+K67+K71</f>
        <v>0</v>
      </c>
      <c r="L6" s="16">
        <f>L20+L29+L11+L38+L42+L46+L50+L63+L67+L71</f>
        <v>0</v>
      </c>
      <c r="M6" s="16">
        <f>SUM(I6:L6)</f>
        <v>0</v>
      </c>
      <c r="O6" s="16">
        <f>O20+O29+O11+O38+O42+O46+O50+O63+O67+O71</f>
        <v>0</v>
      </c>
      <c r="P6" s="16">
        <f>P20+P29+P11+P38+P42+P46+P50+P63+P67+P71</f>
        <v>0</v>
      </c>
      <c r="Q6" s="16">
        <f>Q20+Q29+Q11+Q38+Q42+Q46+Q50+Q63+Q67+Q71</f>
        <v>0</v>
      </c>
      <c r="R6" s="16">
        <f>R20+R29+R11+R38+R42+R46+R50+R63+R67+R71</f>
        <v>0</v>
      </c>
      <c r="S6" s="16">
        <f>SUM(O6:R6)</f>
        <v>0</v>
      </c>
      <c r="U6" s="16">
        <f>U20+U29+U11+U38+U42+U46+U50+U63+U67+U71</f>
        <v>0</v>
      </c>
      <c r="V6" s="16">
        <f>V20+V29+V11+V38+V42+V46+V50+V63+V67+V71</f>
        <v>0</v>
      </c>
      <c r="W6" s="16">
        <f>W20+W29+W11+W38+W42+W46+W50+W63+W67+W71</f>
        <v>0</v>
      </c>
      <c r="X6" s="16">
        <f>X20+X29+X11+X38+X42+X46+X50+X63+X67+X71</f>
        <v>0</v>
      </c>
      <c r="Y6" s="16">
        <f>SUM(U6:X6)</f>
        <v>0</v>
      </c>
      <c r="AA6" s="16">
        <f>AA20+AA29+AA11+AA38+AA42+AA46+AA50+AA63+AA67+AA71</f>
        <v>0</v>
      </c>
      <c r="AB6" s="16">
        <f>AB20+AB29+AB11+AB38+AB42+AB46+AB50+AB63+AB67+AB71</f>
        <v>0</v>
      </c>
      <c r="AC6" s="16">
        <f>AC20+AC29+AC11+AC38+AC42+AC46+AC50+AC63+AC67+AC71</f>
        <v>0</v>
      </c>
      <c r="AD6" s="16">
        <f>AD20+AD29+AD11+AD38+AD42+AD46+AD50+AD63+AD67+AD71</f>
        <v>0</v>
      </c>
      <c r="AE6" s="16">
        <f>SUM(AA6:AD6)</f>
        <v>0</v>
      </c>
      <c r="AG6" s="16">
        <f>AG20+AG29+AG11+AG38+AG42+AG46+AG50+AG63+AG67+AG71</f>
        <v>0</v>
      </c>
      <c r="AH6" s="16">
        <f>AH20+AH29+AH11+AH38+AH42+AH46+AH50+AH63+AH67+AH71</f>
        <v>0</v>
      </c>
      <c r="AI6" s="16">
        <f>AI20+AI29+AI11+AI38+AI42+AI46+AI50+AI63+AI67+AI71</f>
        <v>0</v>
      </c>
      <c r="AJ6" s="16">
        <f>AJ20+AJ29+AJ11+AJ38+AJ42+AJ46+AJ50+AJ63+AJ67+AJ71</f>
        <v>0</v>
      </c>
      <c r="AK6" s="16">
        <f>SUM(AG6:AJ6)</f>
        <v>0</v>
      </c>
      <c r="AM6" s="16">
        <f>AM20+AM29+AM11+AM38+AM42+AM46+AM50+AM63+AM67+AM71</f>
        <v>0</v>
      </c>
      <c r="AN6" s="16">
        <f>AN20+AN29+AN11+AN38+AN42+AN46+AN50+AN63+AN67+AN71</f>
        <v>0</v>
      </c>
      <c r="AO6" s="16">
        <f>AO20+AO29+AO11+AO38+AO42+AO46+AO50+AO63+AO67+AO71</f>
        <v>0</v>
      </c>
      <c r="AP6" s="16">
        <f>AP20+AP29+AP11+AP38+AP42+AP46+AP50+AP63+AP67+AP71</f>
        <v>0</v>
      </c>
      <c r="AQ6" s="16">
        <f>SUM(AM6:AP6)</f>
        <v>0</v>
      </c>
      <c r="AS6" s="16">
        <f>AS20+AS29+AS11+AS38+AS42+AS46+AS50+AS63+AS67+AS71</f>
        <v>0</v>
      </c>
      <c r="AT6" s="16">
        <f>AT20+AT29+AT11+AT38+AT42+AT46+AT50+AT63+AT67+AT71</f>
        <v>0</v>
      </c>
      <c r="AU6" s="16">
        <f>AU20+AU29+AU11+AU38+AU42+AU46+AU50+AU63+AU67+AU71</f>
        <v>0</v>
      </c>
      <c r="AV6" s="16">
        <f>AV20+AV29+AV11+AV38+AV42+AV46+AV50+AV63+AV67+AV71</f>
        <v>0</v>
      </c>
      <c r="AW6" s="16">
        <f>SUM(AS6:AV6)</f>
        <v>0</v>
      </c>
      <c r="AY6" s="16">
        <f>AY20+AY29+AY11+AY38+AY42+AY46+AY50+AY63+AY67+AY71</f>
        <v>0</v>
      </c>
      <c r="AZ6" s="16">
        <f>AZ20+AZ29+AZ11+AZ38+AZ42+AZ46+AZ50+AZ63+AZ67+AZ71</f>
        <v>0</v>
      </c>
      <c r="BA6" s="16">
        <f>BA20+BA29+BA11+BA38+BA42+BA46+BA50+BA63+BA67+BA71</f>
        <v>0</v>
      </c>
      <c r="BB6" s="16">
        <f>BB20+BB29+BB11+BB38+BB42+BB46+BB50+BB63+BB67+BB71</f>
        <v>0</v>
      </c>
      <c r="BC6" s="16">
        <f>SUM(AY6:BB6)</f>
        <v>0</v>
      </c>
      <c r="BE6" s="16">
        <f>BE20+BE29+BE11+BE38+BE42+BE46+BE50+BE63+BE67+BE71</f>
        <v>0</v>
      </c>
      <c r="BF6" s="16">
        <f>BF20+BF29+BF11+BF38+BF42+BF46+BF50+BF63+BF67+BF71</f>
        <v>0</v>
      </c>
      <c r="BG6" s="16">
        <f>BG20+BG29+BG11+BG38+BG42+BG46+BG50+BG63+BG67+BG71</f>
        <v>0</v>
      </c>
      <c r="BH6" s="16">
        <f>BH20+BH29+BH11+BH38+BH42+BH46+BH50+BH63+BH67+BH71</f>
        <v>0</v>
      </c>
      <c r="BI6" s="16">
        <f>SUM(BE6:BH6)</f>
        <v>0</v>
      </c>
      <c r="BK6" s="16">
        <f>BK20+BK29+BK11+BK38+BK42+BK46+BK50+BK63+BK67+BK71</f>
        <v>0</v>
      </c>
      <c r="BL6" s="16">
        <f>BL20+BL29+BL11+BL38+BL42+BL46+BL50+BL63+BL67+BL71</f>
        <v>0</v>
      </c>
      <c r="BM6" s="16">
        <f>BM20+BM29+BM11+BM38+BM42+BM46+BM50+BM63+BM67+BM71</f>
        <v>0</v>
      </c>
      <c r="BN6" s="16">
        <f>BN20+BN29+BN11+BN38+BN42+BN46+BN50+BN63+BN67+BN71</f>
        <v>0</v>
      </c>
      <c r="BO6" s="16">
        <f>SUM(BK6:BN6)</f>
        <v>0</v>
      </c>
      <c r="BQ6" s="16">
        <f>BQ20+BQ29+BQ11+BQ38+BQ42+BQ46+BQ50+BQ63+BQ67+BQ71</f>
        <v>0</v>
      </c>
      <c r="BR6" s="16">
        <f>BR20+BR29+BR11+BR38+BR42+BR46+BR50+BR63+BR67+BR71</f>
        <v>0</v>
      </c>
      <c r="BS6" s="16">
        <f>BS20+BS29+BS11+BS38+BS42+BS46+BS50+BS63+BS67+BS71</f>
        <v>0</v>
      </c>
      <c r="BT6" s="16">
        <f>BT20+BT29+BT11+BT38+BT42+BT46+BT50+BT63+BT67+BT71</f>
        <v>0</v>
      </c>
      <c r="BU6" s="16">
        <f>SUM(BQ6:BT6)</f>
        <v>0</v>
      </c>
      <c r="BW6" s="16">
        <f>BW20+BW29+BW11+BW38+BW42+BW46+BW50+BW63+BW67+BW71</f>
        <v>164.82550000000001</v>
      </c>
      <c r="BX6" s="16">
        <f>BX20+BX29+BX11+BX38+BX42+BX46+BX50+BX63+BX67+BX71</f>
        <v>5.6849999999999987</v>
      </c>
      <c r="BY6" s="16">
        <f>BY20+BY29+BY11+BY38+BY42+BY46+BY50+BY63+BY67+BY71</f>
        <v>95.677600000000012</v>
      </c>
      <c r="BZ6" s="16">
        <f>BZ20+BZ29+BZ11+BZ38+BZ42+BZ46+BZ50+BZ63+BZ67+BZ71</f>
        <v>5.9842999999999975</v>
      </c>
      <c r="CA6" s="16">
        <f>SUM(BW6:BZ6)</f>
        <v>272.17240000000004</v>
      </c>
    </row>
    <row r="7" spans="1:81" x14ac:dyDescent="0.25">
      <c r="A7" s="17" t="s">
        <v>23</v>
      </c>
      <c r="B7" s="13"/>
      <c r="C7" s="18">
        <v>70872400</v>
      </c>
      <c r="D7" s="18">
        <v>440665</v>
      </c>
      <c r="E7" s="18">
        <v>9207545</v>
      </c>
      <c r="F7" s="18">
        <v>5905517</v>
      </c>
      <c r="G7" s="18">
        <f>SUM(C7:F7)</f>
        <v>86426127</v>
      </c>
      <c r="I7" s="18"/>
      <c r="J7" s="18"/>
      <c r="K7" s="18"/>
      <c r="L7" s="18"/>
      <c r="M7" s="18">
        <f>SUM(I7:L7)</f>
        <v>0</v>
      </c>
      <c r="O7" s="18"/>
      <c r="P7" s="18"/>
      <c r="Q7" s="18"/>
      <c r="R7" s="18"/>
      <c r="S7" s="18">
        <f>SUM(O7:R7)</f>
        <v>0</v>
      </c>
      <c r="U7" s="18"/>
      <c r="V7" s="18"/>
      <c r="W7" s="18"/>
      <c r="X7" s="18"/>
      <c r="Y7" s="18">
        <f>SUM(U7:X7)</f>
        <v>0</v>
      </c>
      <c r="AA7" s="18"/>
      <c r="AB7" s="18"/>
      <c r="AC7" s="18"/>
      <c r="AD7" s="18"/>
      <c r="AE7" s="18">
        <f>SUM(AA7:AD7)</f>
        <v>0</v>
      </c>
      <c r="AG7" s="18"/>
      <c r="AH7" s="18"/>
      <c r="AI7" s="18"/>
      <c r="AJ7" s="18"/>
      <c r="AK7" s="18">
        <f>SUM(AG7:AJ7)</f>
        <v>0</v>
      </c>
      <c r="AL7" s="15"/>
      <c r="AM7" s="18"/>
      <c r="AN7" s="18"/>
      <c r="AO7" s="18"/>
      <c r="AP7" s="18"/>
      <c r="AQ7" s="18">
        <f>SUM(AM7:AP7)</f>
        <v>0</v>
      </c>
      <c r="AS7" s="18"/>
      <c r="AT7" s="18"/>
      <c r="AU7" s="18"/>
      <c r="AV7" s="18"/>
      <c r="AW7" s="18">
        <f>SUM(AS7:AV7)</f>
        <v>0</v>
      </c>
      <c r="AY7" s="18"/>
      <c r="AZ7" s="18"/>
      <c r="BA7" s="18"/>
      <c r="BB7" s="18"/>
      <c r="BC7" s="18">
        <f>SUM(AY7:BB7)</f>
        <v>0</v>
      </c>
      <c r="BE7" s="18"/>
      <c r="BF7" s="18"/>
      <c r="BG7" s="18"/>
      <c r="BH7" s="18"/>
      <c r="BI7" s="18">
        <f>SUM(BE7:BH7)</f>
        <v>0</v>
      </c>
      <c r="BK7" s="18"/>
      <c r="BL7" s="18"/>
      <c r="BM7" s="18"/>
      <c r="BN7" s="18"/>
      <c r="BO7" s="18">
        <f>SUM(BK7:BN7)</f>
        <v>0</v>
      </c>
      <c r="BQ7" s="18"/>
      <c r="BR7" s="18"/>
      <c r="BS7" s="18"/>
      <c r="BT7" s="18"/>
      <c r="BU7" s="18">
        <f>SUM(BQ7:BT7)</f>
        <v>0</v>
      </c>
      <c r="BW7" s="18">
        <f t="shared" ref="BW7:BZ7" si="0">C7+I7+O7+U7+AA7+AG7+AM7+AS7+AY7+BE7+BK7+BQ7</f>
        <v>70872400</v>
      </c>
      <c r="BX7" s="18">
        <f t="shared" si="0"/>
        <v>440665</v>
      </c>
      <c r="BY7" s="18">
        <f t="shared" si="0"/>
        <v>9207545</v>
      </c>
      <c r="BZ7" s="18">
        <f t="shared" si="0"/>
        <v>5905517</v>
      </c>
      <c r="CA7" s="18">
        <f>SUM(BW7:BZ7)</f>
        <v>86426127</v>
      </c>
    </row>
    <row r="8" spans="1:81" ht="8.25" customHeight="1" x14ac:dyDescent="0.25">
      <c r="A8" s="19"/>
      <c r="B8" s="20"/>
      <c r="C8" s="21"/>
      <c r="D8" s="21"/>
      <c r="E8" s="21"/>
      <c r="F8" s="21"/>
      <c r="G8" s="21"/>
      <c r="I8" s="21"/>
      <c r="J8" s="21"/>
      <c r="K8" s="21"/>
      <c r="L8" s="21"/>
      <c r="M8" s="21"/>
      <c r="O8" s="21"/>
      <c r="P8" s="21"/>
      <c r="Q8" s="21"/>
      <c r="R8" s="21"/>
      <c r="S8" s="21"/>
      <c r="U8" s="21"/>
      <c r="V8" s="21"/>
      <c r="W8" s="21"/>
      <c r="X8" s="21"/>
      <c r="Y8" s="21"/>
      <c r="AA8" s="21"/>
      <c r="AB8" s="21"/>
      <c r="AC8" s="21"/>
      <c r="AD8" s="21"/>
      <c r="AE8" s="21"/>
      <c r="AG8" s="21"/>
      <c r="AH8" s="21"/>
      <c r="AI8" s="21"/>
      <c r="AJ8" s="21"/>
      <c r="AK8" s="21"/>
      <c r="AL8" s="15"/>
      <c r="AM8" s="21"/>
      <c r="AN8" s="21"/>
      <c r="AO8" s="21"/>
      <c r="AP8" s="21"/>
      <c r="AQ8" s="21"/>
      <c r="AS8" s="21"/>
      <c r="AT8" s="21"/>
      <c r="AU8" s="21"/>
      <c r="AV8" s="21"/>
      <c r="AW8" s="21"/>
      <c r="AY8" s="21"/>
      <c r="AZ8" s="21"/>
      <c r="BA8" s="21"/>
      <c r="BB8" s="21"/>
      <c r="BC8" s="21"/>
      <c r="BE8" s="21"/>
      <c r="BF8" s="21"/>
      <c r="BG8" s="21"/>
      <c r="BH8" s="21"/>
      <c r="BI8" s="21"/>
      <c r="BK8" s="21"/>
      <c r="BL8" s="21"/>
      <c r="BM8" s="21"/>
      <c r="BN8" s="21"/>
      <c r="BO8" s="21"/>
      <c r="BQ8" s="21"/>
      <c r="BR8" s="21"/>
      <c r="BS8" s="21"/>
      <c r="BT8" s="21"/>
      <c r="BU8" s="21"/>
      <c r="BW8" s="21"/>
      <c r="BX8" s="21"/>
      <c r="BY8" s="21"/>
      <c r="BZ8" s="21"/>
      <c r="CA8" s="21"/>
    </row>
    <row r="9" spans="1:81" ht="38.25" x14ac:dyDescent="0.25">
      <c r="A9" s="22" t="s">
        <v>24</v>
      </c>
      <c r="B9" s="23"/>
      <c r="C9" s="23"/>
      <c r="D9" s="23"/>
      <c r="E9" s="23"/>
      <c r="F9" s="23"/>
      <c r="G9" s="23"/>
      <c r="AL9" s="15"/>
      <c r="AM9" s="15"/>
      <c r="AN9" s="15"/>
      <c r="AO9" s="15"/>
      <c r="AP9" s="15"/>
      <c r="AQ9" s="15"/>
      <c r="BV9" s="15"/>
      <c r="CB9" s="15"/>
      <c r="CC9" s="15"/>
    </row>
    <row r="10" spans="1:81" x14ac:dyDescent="0.25">
      <c r="A10" s="24" t="s">
        <v>25</v>
      </c>
      <c r="B10" s="25" t="s">
        <v>21</v>
      </c>
      <c r="C10" s="26">
        <f>C13+C15</f>
        <v>118166876</v>
      </c>
      <c r="D10" s="26">
        <f t="shared" ref="D10:F11" si="1">D13+D15</f>
        <v>0</v>
      </c>
      <c r="E10" s="26">
        <f>F13+F15</f>
        <v>0</v>
      </c>
      <c r="F10" s="26">
        <f t="shared" si="1"/>
        <v>0</v>
      </c>
      <c r="G10" s="27">
        <f>SUM(C10:F10)</f>
        <v>118166876</v>
      </c>
      <c r="I10" s="26">
        <f>I13+I15</f>
        <v>0</v>
      </c>
      <c r="J10" s="26">
        <f t="shared" ref="J10:J11" si="2">J13+J15</f>
        <v>0</v>
      </c>
      <c r="K10" s="26">
        <f>L13+L15</f>
        <v>0</v>
      </c>
      <c r="L10" s="26">
        <f t="shared" ref="L10:L11" si="3">L13+L15</f>
        <v>0</v>
      </c>
      <c r="M10" s="27">
        <f>SUM(I10:L10)</f>
        <v>0</v>
      </c>
      <c r="O10" s="26">
        <f>O13+O15</f>
        <v>0</v>
      </c>
      <c r="P10" s="26">
        <f t="shared" ref="P10:P11" si="4">P13+P15</f>
        <v>0</v>
      </c>
      <c r="Q10" s="26">
        <f>R13+R15</f>
        <v>0</v>
      </c>
      <c r="R10" s="26">
        <f t="shared" ref="R10:R11" si="5">R13+R15</f>
        <v>0</v>
      </c>
      <c r="S10" s="27">
        <f>SUM(O10:R10)</f>
        <v>0</v>
      </c>
      <c r="T10" s="15"/>
      <c r="U10" s="26">
        <f>U13+U15</f>
        <v>0</v>
      </c>
      <c r="V10" s="26">
        <f t="shared" ref="V10:V11" si="6">V13+V15</f>
        <v>0</v>
      </c>
      <c r="W10" s="26">
        <f>X13+X15</f>
        <v>0</v>
      </c>
      <c r="X10" s="26">
        <f t="shared" ref="X10:X11" si="7">X13+X15</f>
        <v>0</v>
      </c>
      <c r="Y10" s="27">
        <f>SUM(U10:X10)</f>
        <v>0</v>
      </c>
      <c r="AA10" s="26">
        <f>AA13+AA15</f>
        <v>0</v>
      </c>
      <c r="AB10" s="26">
        <f t="shared" ref="AB10:AB11" si="8">AB13+AB15</f>
        <v>0</v>
      </c>
      <c r="AC10" s="26">
        <f>AD13+AD15</f>
        <v>0</v>
      </c>
      <c r="AD10" s="26">
        <f t="shared" ref="AD10:AD11" si="9">AD13+AD15</f>
        <v>0</v>
      </c>
      <c r="AE10" s="27">
        <f>SUM(AA10:AD10)</f>
        <v>0</v>
      </c>
      <c r="AG10" s="26">
        <f>AG13+AG15</f>
        <v>0</v>
      </c>
      <c r="AH10" s="26">
        <f t="shared" ref="AH10:AH11" si="10">AH13+AH15</f>
        <v>0</v>
      </c>
      <c r="AI10" s="26">
        <f>AJ13+AJ15</f>
        <v>0</v>
      </c>
      <c r="AJ10" s="26">
        <f t="shared" ref="AJ10:AJ11" si="11">AJ13+AJ15</f>
        <v>0</v>
      </c>
      <c r="AK10" s="27">
        <f>SUM(AG10:AJ10)</f>
        <v>0</v>
      </c>
      <c r="AL10" s="15"/>
      <c r="AM10" s="26">
        <f>AM13+AM15</f>
        <v>0</v>
      </c>
      <c r="AN10" s="26">
        <f t="shared" ref="AN10:AN11" si="12">AN13+AN15</f>
        <v>0</v>
      </c>
      <c r="AO10" s="26">
        <f>AP13+AP15</f>
        <v>0</v>
      </c>
      <c r="AP10" s="26">
        <f t="shared" ref="AP10:AP11" si="13">AP13+AP15</f>
        <v>0</v>
      </c>
      <c r="AQ10" s="27">
        <f>SUM(AM10:AP10)</f>
        <v>0</v>
      </c>
      <c r="AS10" s="26">
        <f>AS13+AS15</f>
        <v>0</v>
      </c>
      <c r="AT10" s="26">
        <f t="shared" ref="AT10:AT11" si="14">AT13+AT15</f>
        <v>0</v>
      </c>
      <c r="AU10" s="26">
        <f>AV13+AV15</f>
        <v>0</v>
      </c>
      <c r="AV10" s="26">
        <f t="shared" ref="AV10:AV11" si="15">AV13+AV15</f>
        <v>0</v>
      </c>
      <c r="AW10" s="27">
        <f>SUM(AS10:AV10)</f>
        <v>0</v>
      </c>
      <c r="AY10" s="26">
        <f>AY13+AY15</f>
        <v>0</v>
      </c>
      <c r="AZ10" s="26">
        <f t="shared" ref="AZ10:AZ11" si="16">AZ13+AZ15</f>
        <v>0</v>
      </c>
      <c r="BA10" s="26">
        <f>BB13+BB15</f>
        <v>0</v>
      </c>
      <c r="BB10" s="26">
        <f t="shared" ref="BB10:BB11" si="17">BB13+BB15</f>
        <v>0</v>
      </c>
      <c r="BC10" s="27">
        <f>SUM(AY10:BB10)</f>
        <v>0</v>
      </c>
      <c r="BD10" s="15"/>
      <c r="BE10" s="26">
        <f>BE13+BE15</f>
        <v>0</v>
      </c>
      <c r="BF10" s="26">
        <f t="shared" ref="BF10:BF11" si="18">BF13+BF15</f>
        <v>0</v>
      </c>
      <c r="BG10" s="26">
        <f>BH13+BH15</f>
        <v>0</v>
      </c>
      <c r="BH10" s="26">
        <f t="shared" ref="BH10:BH11" si="19">BH13+BH15</f>
        <v>0</v>
      </c>
      <c r="BI10" s="27">
        <f>SUM(BE10:BH10)</f>
        <v>0</v>
      </c>
      <c r="BK10" s="26">
        <f>BK13+BK15</f>
        <v>0</v>
      </c>
      <c r="BL10" s="26">
        <f t="shared" ref="BL10:BL11" si="20">BL13+BL15</f>
        <v>0</v>
      </c>
      <c r="BM10" s="26">
        <f>BN13+BN15</f>
        <v>0</v>
      </c>
      <c r="BN10" s="26">
        <f t="shared" ref="BN10:BN11" si="21">BN13+BN15</f>
        <v>0</v>
      </c>
      <c r="BO10" s="27">
        <f>SUM(BK10:BN10)</f>
        <v>0</v>
      </c>
      <c r="BQ10" s="26">
        <f>BQ13+BQ15</f>
        <v>0</v>
      </c>
      <c r="BR10" s="26">
        <f t="shared" ref="BR10:BR11" si="22">BR13+BR15</f>
        <v>0</v>
      </c>
      <c r="BS10" s="26">
        <f>BT13+BT15</f>
        <v>0</v>
      </c>
      <c r="BT10" s="26">
        <f t="shared" ref="BT10:BT11" si="23">BT13+BT15</f>
        <v>0</v>
      </c>
      <c r="BU10" s="27">
        <f>SUM(BQ10:BT10)</f>
        <v>0</v>
      </c>
      <c r="BV10" s="15"/>
      <c r="BW10" s="26">
        <f>BW13+BW15</f>
        <v>118166876</v>
      </c>
      <c r="BX10" s="26">
        <f t="shared" ref="BX10:BX11" si="24">BX13+BX15</f>
        <v>0</v>
      </c>
      <c r="BY10" s="26">
        <f>BZ13+BZ15</f>
        <v>0</v>
      </c>
      <c r="BZ10" s="26">
        <f t="shared" ref="BZ10:BZ11" si="25">BZ13+BZ15</f>
        <v>0</v>
      </c>
      <c r="CA10" s="27">
        <f>SUM(BW10:BZ10)</f>
        <v>118166876</v>
      </c>
      <c r="CB10" s="15"/>
      <c r="CC10" s="15"/>
    </row>
    <row r="11" spans="1:81" x14ac:dyDescent="0.25">
      <c r="A11" s="24"/>
      <c r="B11" s="25" t="s">
        <v>22</v>
      </c>
      <c r="C11" s="28">
        <f>C14+C16</f>
        <v>137.27600000000001</v>
      </c>
      <c r="D11" s="28">
        <f t="shared" si="1"/>
        <v>0</v>
      </c>
      <c r="E11" s="28">
        <f>F14+F16</f>
        <v>0</v>
      </c>
      <c r="F11" s="28">
        <f t="shared" si="1"/>
        <v>0</v>
      </c>
      <c r="G11" s="28">
        <f>SUM(C11:F11)</f>
        <v>137.27600000000001</v>
      </c>
      <c r="I11" s="28">
        <f>I14+I16</f>
        <v>0</v>
      </c>
      <c r="J11" s="28">
        <f t="shared" si="2"/>
        <v>0</v>
      </c>
      <c r="K11" s="28">
        <f>L14+L16</f>
        <v>0</v>
      </c>
      <c r="L11" s="28">
        <f t="shared" si="3"/>
        <v>0</v>
      </c>
      <c r="M11" s="28">
        <f>SUM(I11:L11)</f>
        <v>0</v>
      </c>
      <c r="O11" s="28">
        <f>O14+O16</f>
        <v>0</v>
      </c>
      <c r="P11" s="28">
        <f t="shared" si="4"/>
        <v>0</v>
      </c>
      <c r="Q11" s="28">
        <f>R14+R16</f>
        <v>0</v>
      </c>
      <c r="R11" s="28">
        <f t="shared" si="5"/>
        <v>0</v>
      </c>
      <c r="S11" s="28">
        <f>SUM(O11:R11)</f>
        <v>0</v>
      </c>
      <c r="U11" s="28">
        <f>U14+U16</f>
        <v>0</v>
      </c>
      <c r="V11" s="28">
        <f t="shared" si="6"/>
        <v>0</v>
      </c>
      <c r="W11" s="28">
        <f>X14+X16</f>
        <v>0</v>
      </c>
      <c r="X11" s="28">
        <f t="shared" si="7"/>
        <v>0</v>
      </c>
      <c r="Y11" s="28">
        <f>SUM(U11:X11)</f>
        <v>0</v>
      </c>
      <c r="AA11" s="28">
        <f>AA14+AA16</f>
        <v>0</v>
      </c>
      <c r="AB11" s="28">
        <f t="shared" si="8"/>
        <v>0</v>
      </c>
      <c r="AC11" s="28">
        <f>AD14+AD16</f>
        <v>0</v>
      </c>
      <c r="AD11" s="28">
        <f t="shared" si="9"/>
        <v>0</v>
      </c>
      <c r="AE11" s="28">
        <f>SUM(AA11:AD11)</f>
        <v>0</v>
      </c>
      <c r="AG11" s="28">
        <f>AG14+AG16</f>
        <v>0</v>
      </c>
      <c r="AH11" s="28">
        <f t="shared" si="10"/>
        <v>0</v>
      </c>
      <c r="AI11" s="28">
        <f>AJ14+AJ16</f>
        <v>0</v>
      </c>
      <c r="AJ11" s="28">
        <f t="shared" si="11"/>
        <v>0</v>
      </c>
      <c r="AK11" s="28">
        <f>SUM(AG11:AJ11)</f>
        <v>0</v>
      </c>
      <c r="AL11" s="15"/>
      <c r="AM11" s="28">
        <f>AM14+AM16</f>
        <v>0</v>
      </c>
      <c r="AN11" s="28">
        <f t="shared" si="12"/>
        <v>0</v>
      </c>
      <c r="AO11" s="28">
        <f>AP14+AP16</f>
        <v>0</v>
      </c>
      <c r="AP11" s="28">
        <f t="shared" si="13"/>
        <v>0</v>
      </c>
      <c r="AQ11" s="28">
        <f>SUM(AM11:AP11)</f>
        <v>0</v>
      </c>
      <c r="AS11" s="28">
        <f>AS14+AS16</f>
        <v>0</v>
      </c>
      <c r="AT11" s="28">
        <f t="shared" si="14"/>
        <v>0</v>
      </c>
      <c r="AU11" s="28">
        <f>AV14+AV16</f>
        <v>0</v>
      </c>
      <c r="AV11" s="28">
        <f t="shared" si="15"/>
        <v>0</v>
      </c>
      <c r="AW11" s="28">
        <f>SUM(AS11:AV11)</f>
        <v>0</v>
      </c>
      <c r="AY11" s="28">
        <f>AY14+AY16</f>
        <v>0</v>
      </c>
      <c r="AZ11" s="28">
        <f t="shared" si="16"/>
        <v>0</v>
      </c>
      <c r="BA11" s="28">
        <f>BB14+BB16</f>
        <v>0</v>
      </c>
      <c r="BB11" s="28">
        <f t="shared" si="17"/>
        <v>0</v>
      </c>
      <c r="BC11" s="28">
        <f>SUM(AY11:BB11)</f>
        <v>0</v>
      </c>
      <c r="BE11" s="28">
        <f>BE14+BE16</f>
        <v>0</v>
      </c>
      <c r="BF11" s="28">
        <f t="shared" si="18"/>
        <v>0</v>
      </c>
      <c r="BG11" s="28">
        <f>BH14+BH16</f>
        <v>0</v>
      </c>
      <c r="BH11" s="28">
        <f t="shared" si="19"/>
        <v>0</v>
      </c>
      <c r="BI11" s="28">
        <f>SUM(BE11:BH11)</f>
        <v>0</v>
      </c>
      <c r="BK11" s="28">
        <f>BK14+BK16</f>
        <v>0</v>
      </c>
      <c r="BL11" s="28">
        <f t="shared" si="20"/>
        <v>0</v>
      </c>
      <c r="BM11" s="28">
        <f>BN14+BN16</f>
        <v>0</v>
      </c>
      <c r="BN11" s="28">
        <f t="shared" si="21"/>
        <v>0</v>
      </c>
      <c r="BO11" s="28">
        <f>SUM(BK11:BN11)</f>
        <v>0</v>
      </c>
      <c r="BQ11" s="28">
        <f>BQ14+BQ16</f>
        <v>0</v>
      </c>
      <c r="BR11" s="28">
        <f t="shared" si="22"/>
        <v>0</v>
      </c>
      <c r="BS11" s="28">
        <f>BT14+BT16</f>
        <v>0</v>
      </c>
      <c r="BT11" s="28">
        <f t="shared" si="23"/>
        <v>0</v>
      </c>
      <c r="BU11" s="28">
        <f>SUM(BQ11:BT11)</f>
        <v>0</v>
      </c>
      <c r="BV11" s="15"/>
      <c r="BW11" s="28">
        <f>BW14+BW16</f>
        <v>137.27600000000001</v>
      </c>
      <c r="BX11" s="28">
        <f t="shared" si="24"/>
        <v>0</v>
      </c>
      <c r="BY11" s="28">
        <f>BZ14+BZ16</f>
        <v>0</v>
      </c>
      <c r="BZ11" s="28">
        <f t="shared" si="25"/>
        <v>0</v>
      </c>
      <c r="CA11" s="28">
        <f>SUM(BW11:BZ11)</f>
        <v>137.27600000000001</v>
      </c>
      <c r="CB11" s="15"/>
      <c r="CC11" s="15"/>
    </row>
    <row r="12" spans="1:81" x14ac:dyDescent="0.25">
      <c r="A12" s="29" t="s">
        <v>26</v>
      </c>
      <c r="B12" s="30"/>
      <c r="C12" s="30"/>
      <c r="D12" s="30"/>
      <c r="E12" s="30"/>
      <c r="F12" s="30"/>
      <c r="G12" s="30"/>
      <c r="AL12" s="15"/>
      <c r="AM12" s="15"/>
      <c r="AN12" s="15"/>
      <c r="AO12" s="15"/>
      <c r="AP12" s="15"/>
      <c r="AQ12" s="15"/>
      <c r="BV12" s="15"/>
      <c r="CB12" s="15"/>
      <c r="CC12" s="15"/>
    </row>
    <row r="13" spans="1:81" x14ac:dyDescent="0.25">
      <c r="A13" s="31" t="s">
        <v>27</v>
      </c>
      <c r="B13" s="32" t="s">
        <v>21</v>
      </c>
      <c r="C13" s="33">
        <v>97040992</v>
      </c>
      <c r="D13" s="33"/>
      <c r="E13" s="33"/>
      <c r="F13" s="33"/>
      <c r="G13" s="34">
        <f t="shared" ref="G13:G16" si="26">SUM(C13:F13)</f>
        <v>97040992</v>
      </c>
      <c r="I13" s="33"/>
      <c r="J13" s="33"/>
      <c r="K13" s="33"/>
      <c r="L13" s="33"/>
      <c r="M13" s="34">
        <f t="shared" ref="M13:M16" si="27">SUM(I13:L13)</f>
        <v>0</v>
      </c>
      <c r="O13" s="33"/>
      <c r="P13" s="33"/>
      <c r="Q13" s="33"/>
      <c r="R13" s="33"/>
      <c r="S13" s="34">
        <f t="shared" ref="S13:S16" si="28">SUM(O13:R13)</f>
        <v>0</v>
      </c>
      <c r="T13" s="35"/>
      <c r="U13" s="33"/>
      <c r="V13" s="33"/>
      <c r="W13" s="33"/>
      <c r="X13" s="33"/>
      <c r="Y13" s="34">
        <f t="shared" ref="Y13:Y16" si="29">SUM(U13:X13)</f>
        <v>0</v>
      </c>
      <c r="AA13" s="33"/>
      <c r="AB13" s="33"/>
      <c r="AC13" s="33"/>
      <c r="AD13" s="33"/>
      <c r="AE13" s="34">
        <f t="shared" ref="AE13:AE16" si="30">SUM(AA13:AD13)</f>
        <v>0</v>
      </c>
      <c r="AG13" s="33"/>
      <c r="AH13" s="33"/>
      <c r="AI13" s="33"/>
      <c r="AJ13" s="33"/>
      <c r="AK13" s="34">
        <f t="shared" ref="AK13:AK16" si="31">SUM(AG13:AJ13)</f>
        <v>0</v>
      </c>
      <c r="AL13" s="15"/>
      <c r="AM13" s="33"/>
      <c r="AN13" s="33"/>
      <c r="AO13" s="33"/>
      <c r="AP13" s="33"/>
      <c r="AQ13" s="34">
        <f t="shared" ref="AQ13:AQ16" si="32">SUM(AM13:AP13)</f>
        <v>0</v>
      </c>
      <c r="AS13" s="33"/>
      <c r="AT13" s="33"/>
      <c r="AU13" s="33"/>
      <c r="AV13" s="33"/>
      <c r="AW13" s="34">
        <f t="shared" ref="AW13:AW16" si="33">SUM(AS13:AV13)</f>
        <v>0</v>
      </c>
      <c r="AY13" s="33"/>
      <c r="AZ13" s="33"/>
      <c r="BA13" s="33"/>
      <c r="BB13" s="33"/>
      <c r="BC13" s="34">
        <f t="shared" ref="BC13:BC16" si="34">SUM(AY13:BB13)</f>
        <v>0</v>
      </c>
      <c r="BD13" s="35"/>
      <c r="BE13" s="33"/>
      <c r="BF13" s="33"/>
      <c r="BG13" s="33"/>
      <c r="BH13" s="33"/>
      <c r="BI13" s="34">
        <f t="shared" ref="BI13:BI16" si="35">SUM(BE13:BH13)</f>
        <v>0</v>
      </c>
      <c r="BK13" s="33"/>
      <c r="BL13" s="33"/>
      <c r="BM13" s="33"/>
      <c r="BN13" s="33"/>
      <c r="BO13" s="34">
        <f t="shared" ref="BO13:BO16" si="36">SUM(BK13:BN13)</f>
        <v>0</v>
      </c>
      <c r="BQ13" s="33"/>
      <c r="BR13" s="33"/>
      <c r="BS13" s="33"/>
      <c r="BT13" s="33"/>
      <c r="BU13" s="34">
        <f t="shared" ref="BU13:BU16" si="37">SUM(BQ13:BT13)</f>
        <v>0</v>
      </c>
      <c r="BV13" s="15"/>
      <c r="BW13" s="33">
        <f>C13+I13+O13+U13+AA13+AG13+AM13+AS13+AY13+BE13+BK13+BQ13</f>
        <v>97040992</v>
      </c>
      <c r="BX13" s="33">
        <f t="shared" ref="BX13:BZ16" si="38">D13+J13+P13+V13+AB13+AH13+AN13+AT13+AZ13+BF13+BL13+BR13</f>
        <v>0</v>
      </c>
      <c r="BY13" s="33">
        <f t="shared" si="38"/>
        <v>0</v>
      </c>
      <c r="BZ13" s="33">
        <f t="shared" si="38"/>
        <v>0</v>
      </c>
      <c r="CA13" s="34">
        <f t="shared" ref="CA13:CA16" si="39">SUM(BW13:BZ13)</f>
        <v>97040992</v>
      </c>
      <c r="CB13" s="15"/>
      <c r="CC13" s="15"/>
    </row>
    <row r="14" spans="1:81" x14ac:dyDescent="0.25">
      <c r="A14" s="31"/>
      <c r="B14" s="32" t="s">
        <v>22</v>
      </c>
      <c r="C14" s="36">
        <v>99.066999999999993</v>
      </c>
      <c r="D14" s="36"/>
      <c r="E14" s="36"/>
      <c r="F14" s="36"/>
      <c r="G14" s="36">
        <f t="shared" si="26"/>
        <v>99.066999999999993</v>
      </c>
      <c r="I14" s="36"/>
      <c r="J14" s="36"/>
      <c r="K14" s="36"/>
      <c r="L14" s="36"/>
      <c r="M14" s="36">
        <f t="shared" si="27"/>
        <v>0</v>
      </c>
      <c r="O14" s="36"/>
      <c r="P14" s="36"/>
      <c r="Q14" s="36"/>
      <c r="R14" s="36"/>
      <c r="S14" s="36">
        <f t="shared" si="28"/>
        <v>0</v>
      </c>
      <c r="U14" s="36"/>
      <c r="V14" s="36"/>
      <c r="W14" s="36"/>
      <c r="X14" s="36"/>
      <c r="Y14" s="36">
        <f t="shared" si="29"/>
        <v>0</v>
      </c>
      <c r="AA14" s="36"/>
      <c r="AB14" s="36"/>
      <c r="AC14" s="36"/>
      <c r="AD14" s="36"/>
      <c r="AE14" s="36">
        <f t="shared" si="30"/>
        <v>0</v>
      </c>
      <c r="AG14" s="36"/>
      <c r="AH14" s="36"/>
      <c r="AI14" s="36"/>
      <c r="AJ14" s="36"/>
      <c r="AK14" s="36">
        <f t="shared" si="31"/>
        <v>0</v>
      </c>
      <c r="AM14" s="36"/>
      <c r="AN14" s="36"/>
      <c r="AO14" s="36"/>
      <c r="AP14" s="36"/>
      <c r="AQ14" s="36">
        <f t="shared" si="32"/>
        <v>0</v>
      </c>
      <c r="AS14" s="36"/>
      <c r="AT14" s="36"/>
      <c r="AU14" s="36"/>
      <c r="AV14" s="36"/>
      <c r="AW14" s="36">
        <f t="shared" si="33"/>
        <v>0</v>
      </c>
      <c r="AY14" s="36"/>
      <c r="AZ14" s="36"/>
      <c r="BA14" s="36"/>
      <c r="BB14" s="36"/>
      <c r="BC14" s="36">
        <f t="shared" si="34"/>
        <v>0</v>
      </c>
      <c r="BE14" s="36"/>
      <c r="BF14" s="36"/>
      <c r="BG14" s="36"/>
      <c r="BH14" s="36"/>
      <c r="BI14" s="36">
        <f t="shared" si="35"/>
        <v>0</v>
      </c>
      <c r="BK14" s="36"/>
      <c r="BL14" s="36"/>
      <c r="BM14" s="36"/>
      <c r="BN14" s="36"/>
      <c r="BO14" s="36">
        <f t="shared" si="36"/>
        <v>0</v>
      </c>
      <c r="BQ14" s="36"/>
      <c r="BR14" s="36"/>
      <c r="BS14" s="36"/>
      <c r="BT14" s="36"/>
      <c r="BU14" s="36">
        <f t="shared" si="37"/>
        <v>0</v>
      </c>
      <c r="BW14" s="36">
        <f t="shared" ref="BW14:BW16" si="40">C14+I14+O14+U14+AA14+AG14+AM14+AS14+AY14+BE14+BK14+BQ14</f>
        <v>99.066999999999993</v>
      </c>
      <c r="BX14" s="36">
        <f t="shared" si="38"/>
        <v>0</v>
      </c>
      <c r="BY14" s="36">
        <f t="shared" si="38"/>
        <v>0</v>
      </c>
      <c r="BZ14" s="36">
        <f t="shared" si="38"/>
        <v>0</v>
      </c>
      <c r="CA14" s="36">
        <f t="shared" si="39"/>
        <v>99.066999999999993</v>
      </c>
    </row>
    <row r="15" spans="1:81" x14ac:dyDescent="0.25">
      <c r="A15" s="37" t="s">
        <v>28</v>
      </c>
      <c r="B15" s="32" t="s">
        <v>21</v>
      </c>
      <c r="C15" s="33">
        <v>21125884</v>
      </c>
      <c r="D15" s="33"/>
      <c r="E15" s="33"/>
      <c r="F15" s="33"/>
      <c r="G15" s="34">
        <f t="shared" si="26"/>
        <v>21125884</v>
      </c>
      <c r="I15" s="33"/>
      <c r="J15" s="33"/>
      <c r="K15" s="33"/>
      <c r="L15" s="33"/>
      <c r="M15" s="34">
        <f t="shared" si="27"/>
        <v>0</v>
      </c>
      <c r="O15" s="33"/>
      <c r="P15" s="33"/>
      <c r="Q15" s="33"/>
      <c r="R15" s="33"/>
      <c r="S15" s="34">
        <f t="shared" si="28"/>
        <v>0</v>
      </c>
      <c r="U15" s="33"/>
      <c r="V15" s="33"/>
      <c r="W15" s="33"/>
      <c r="X15" s="33"/>
      <c r="Y15" s="34">
        <f t="shared" si="29"/>
        <v>0</v>
      </c>
      <c r="AA15" s="33"/>
      <c r="AB15" s="33"/>
      <c r="AC15" s="33"/>
      <c r="AD15" s="33"/>
      <c r="AE15" s="34">
        <f t="shared" si="30"/>
        <v>0</v>
      </c>
      <c r="AG15" s="33"/>
      <c r="AH15" s="33"/>
      <c r="AI15" s="33"/>
      <c r="AJ15" s="33"/>
      <c r="AK15" s="34">
        <f t="shared" si="31"/>
        <v>0</v>
      </c>
      <c r="AM15" s="33"/>
      <c r="AN15" s="33"/>
      <c r="AO15" s="33"/>
      <c r="AP15" s="33"/>
      <c r="AQ15" s="34">
        <f t="shared" si="32"/>
        <v>0</v>
      </c>
      <c r="AS15" s="33"/>
      <c r="AT15" s="33"/>
      <c r="AU15" s="33"/>
      <c r="AV15" s="33"/>
      <c r="AW15" s="34">
        <f t="shared" si="33"/>
        <v>0</v>
      </c>
      <c r="AY15" s="33"/>
      <c r="AZ15" s="33"/>
      <c r="BA15" s="33"/>
      <c r="BB15" s="33"/>
      <c r="BC15" s="34">
        <f t="shared" si="34"/>
        <v>0</v>
      </c>
      <c r="BE15" s="33"/>
      <c r="BF15" s="33"/>
      <c r="BG15" s="33"/>
      <c r="BH15" s="33"/>
      <c r="BI15" s="34">
        <f t="shared" si="35"/>
        <v>0</v>
      </c>
      <c r="BK15" s="33"/>
      <c r="BL15" s="33"/>
      <c r="BM15" s="33"/>
      <c r="BN15" s="33"/>
      <c r="BO15" s="34">
        <f t="shared" si="36"/>
        <v>0</v>
      </c>
      <c r="BQ15" s="33"/>
      <c r="BR15" s="33"/>
      <c r="BS15" s="33"/>
      <c r="BT15" s="33"/>
      <c r="BU15" s="34">
        <f t="shared" si="37"/>
        <v>0</v>
      </c>
      <c r="BW15" s="33">
        <f t="shared" si="40"/>
        <v>21125884</v>
      </c>
      <c r="BX15" s="33">
        <f t="shared" si="38"/>
        <v>0</v>
      </c>
      <c r="BY15" s="33">
        <f t="shared" si="38"/>
        <v>0</v>
      </c>
      <c r="BZ15" s="33">
        <f t="shared" si="38"/>
        <v>0</v>
      </c>
      <c r="CA15" s="34">
        <f t="shared" si="39"/>
        <v>21125884</v>
      </c>
    </row>
    <row r="16" spans="1:81" x14ac:dyDescent="0.25">
      <c r="A16" s="38"/>
      <c r="B16" s="32" t="s">
        <v>22</v>
      </c>
      <c r="C16" s="36">
        <v>38.209000000000003</v>
      </c>
      <c r="D16" s="36"/>
      <c r="E16" s="36"/>
      <c r="F16" s="36"/>
      <c r="G16" s="36">
        <f t="shared" si="26"/>
        <v>38.209000000000003</v>
      </c>
      <c r="I16" s="36"/>
      <c r="J16" s="36"/>
      <c r="K16" s="36"/>
      <c r="L16" s="36"/>
      <c r="M16" s="36">
        <f t="shared" si="27"/>
        <v>0</v>
      </c>
      <c r="O16" s="36"/>
      <c r="P16" s="36"/>
      <c r="Q16" s="36"/>
      <c r="R16" s="36"/>
      <c r="S16" s="36">
        <f t="shared" si="28"/>
        <v>0</v>
      </c>
      <c r="U16" s="36"/>
      <c r="V16" s="36"/>
      <c r="W16" s="36"/>
      <c r="X16" s="36"/>
      <c r="Y16" s="36">
        <f t="shared" si="29"/>
        <v>0</v>
      </c>
      <c r="AA16" s="36"/>
      <c r="AB16" s="36"/>
      <c r="AC16" s="36"/>
      <c r="AD16" s="36"/>
      <c r="AE16" s="36">
        <f t="shared" si="30"/>
        <v>0</v>
      </c>
      <c r="AG16" s="36"/>
      <c r="AH16" s="36"/>
      <c r="AI16" s="36"/>
      <c r="AJ16" s="36"/>
      <c r="AK16" s="36">
        <f t="shared" si="31"/>
        <v>0</v>
      </c>
      <c r="AM16" s="36"/>
      <c r="AN16" s="36"/>
      <c r="AO16" s="36"/>
      <c r="AP16" s="36"/>
      <c r="AQ16" s="36">
        <f t="shared" si="32"/>
        <v>0</v>
      </c>
      <c r="AS16" s="36"/>
      <c r="AT16" s="36"/>
      <c r="AU16" s="36"/>
      <c r="AV16" s="36"/>
      <c r="AW16" s="36">
        <f t="shared" si="33"/>
        <v>0</v>
      </c>
      <c r="AY16" s="36"/>
      <c r="AZ16" s="36"/>
      <c r="BA16" s="36"/>
      <c r="BB16" s="36"/>
      <c r="BC16" s="36">
        <f t="shared" si="34"/>
        <v>0</v>
      </c>
      <c r="BE16" s="36"/>
      <c r="BF16" s="36"/>
      <c r="BG16" s="36"/>
      <c r="BH16" s="36"/>
      <c r="BI16" s="36">
        <f t="shared" si="35"/>
        <v>0</v>
      </c>
      <c r="BK16" s="36"/>
      <c r="BL16" s="36"/>
      <c r="BM16" s="36"/>
      <c r="BN16" s="36"/>
      <c r="BO16" s="36">
        <f t="shared" si="36"/>
        <v>0</v>
      </c>
      <c r="BQ16" s="36"/>
      <c r="BR16" s="36"/>
      <c r="BS16" s="36"/>
      <c r="BT16" s="36"/>
      <c r="BU16" s="36">
        <f t="shared" si="37"/>
        <v>0</v>
      </c>
      <c r="BW16" s="36">
        <f t="shared" si="40"/>
        <v>38.209000000000003</v>
      </c>
      <c r="BX16" s="36">
        <f t="shared" si="38"/>
        <v>0</v>
      </c>
      <c r="BY16" s="36">
        <f t="shared" si="38"/>
        <v>0</v>
      </c>
      <c r="BZ16" s="36">
        <f t="shared" si="38"/>
        <v>0</v>
      </c>
      <c r="CA16" s="36">
        <f t="shared" si="39"/>
        <v>38.209000000000003</v>
      </c>
    </row>
    <row r="17" spans="1:79" ht="8.25" customHeight="1" x14ac:dyDescent="0.25">
      <c r="A17" s="19"/>
      <c r="B17" s="20"/>
      <c r="C17" s="21"/>
      <c r="D17" s="21"/>
      <c r="E17" s="21"/>
      <c r="F17" s="21"/>
      <c r="G17" s="21"/>
      <c r="I17" s="21"/>
      <c r="J17" s="21"/>
      <c r="K17" s="21"/>
      <c r="L17" s="21"/>
      <c r="M17" s="21"/>
      <c r="O17" s="21"/>
      <c r="P17" s="21"/>
      <c r="Q17" s="21"/>
      <c r="R17" s="21"/>
      <c r="S17" s="21"/>
      <c r="U17" s="21"/>
      <c r="V17" s="21"/>
      <c r="W17" s="21"/>
      <c r="X17" s="21"/>
      <c r="Y17" s="21"/>
      <c r="AA17" s="21"/>
      <c r="AB17" s="21"/>
      <c r="AC17" s="21"/>
      <c r="AD17" s="21"/>
      <c r="AE17" s="21"/>
      <c r="AG17" s="21"/>
      <c r="AH17" s="21"/>
      <c r="AI17" s="21"/>
      <c r="AJ17" s="21"/>
      <c r="AK17" s="21"/>
      <c r="AL17" s="15"/>
      <c r="AM17" s="21"/>
      <c r="AN17" s="21"/>
      <c r="AO17" s="21"/>
      <c r="AP17" s="21"/>
      <c r="AQ17" s="21"/>
      <c r="AS17" s="21"/>
      <c r="AT17" s="21"/>
      <c r="AU17" s="21"/>
      <c r="AV17" s="21"/>
      <c r="AW17" s="21"/>
      <c r="AY17" s="21"/>
      <c r="AZ17" s="21"/>
      <c r="BA17" s="21"/>
      <c r="BB17" s="21"/>
      <c r="BC17" s="21"/>
      <c r="BE17" s="21"/>
      <c r="BF17" s="21"/>
      <c r="BG17" s="21"/>
      <c r="BH17" s="21"/>
      <c r="BI17" s="21"/>
      <c r="BK17" s="21"/>
      <c r="BL17" s="21"/>
      <c r="BM17" s="21"/>
      <c r="BN17" s="21"/>
      <c r="BO17" s="21"/>
      <c r="BQ17" s="21"/>
      <c r="BR17" s="21"/>
      <c r="BS17" s="21"/>
      <c r="BT17" s="21"/>
      <c r="BU17" s="21"/>
      <c r="BW17" s="21"/>
      <c r="BX17" s="21"/>
      <c r="BY17" s="21"/>
      <c r="BZ17" s="21"/>
      <c r="CA17" s="21"/>
    </row>
    <row r="18" spans="1:79" ht="76.5" x14ac:dyDescent="0.25">
      <c r="A18" s="22" t="s">
        <v>29</v>
      </c>
      <c r="B18" s="23"/>
      <c r="C18" s="23"/>
      <c r="D18" s="23"/>
      <c r="E18" s="23"/>
      <c r="F18" s="23"/>
      <c r="G18" s="23"/>
    </row>
    <row r="19" spans="1:79" ht="19.5" customHeight="1" x14ac:dyDescent="0.25">
      <c r="A19" s="24" t="s">
        <v>30</v>
      </c>
      <c r="B19" s="25" t="s">
        <v>21</v>
      </c>
      <c r="C19" s="26">
        <f>C22+C24</f>
        <v>56121281</v>
      </c>
      <c r="D19" s="26">
        <f t="shared" ref="D19:F20" si="41">D22+D24</f>
        <v>4162286</v>
      </c>
      <c r="E19" s="26">
        <f t="shared" si="41"/>
        <v>60731563</v>
      </c>
      <c r="F19" s="26">
        <f t="shared" si="41"/>
        <v>10674289</v>
      </c>
      <c r="G19" s="26">
        <f>SUM(C19:F19)</f>
        <v>131689419</v>
      </c>
      <c r="I19" s="26">
        <f>I22+I24</f>
        <v>0</v>
      </c>
      <c r="J19" s="26">
        <f t="shared" ref="J19:L19" si="42">J22+J24</f>
        <v>0</v>
      </c>
      <c r="K19" s="26">
        <f t="shared" si="42"/>
        <v>0</v>
      </c>
      <c r="L19" s="26">
        <f t="shared" si="42"/>
        <v>0</v>
      </c>
      <c r="M19" s="26">
        <f>SUM(I19:L19)</f>
        <v>0</v>
      </c>
      <c r="O19" s="26">
        <f>O22+O24</f>
        <v>0</v>
      </c>
      <c r="P19" s="26">
        <f t="shared" ref="P19:R19" si="43">P22+P24</f>
        <v>0</v>
      </c>
      <c r="Q19" s="26">
        <f t="shared" si="43"/>
        <v>0</v>
      </c>
      <c r="R19" s="26">
        <f t="shared" si="43"/>
        <v>0</v>
      </c>
      <c r="S19" s="26">
        <f>SUM(O19:R19)</f>
        <v>0</v>
      </c>
      <c r="T19" s="15"/>
      <c r="U19" s="26">
        <f>U22+U24</f>
        <v>0</v>
      </c>
      <c r="V19" s="26">
        <f t="shared" ref="V19:X19" si="44">V22+V24</f>
        <v>0</v>
      </c>
      <c r="W19" s="26">
        <f t="shared" si="44"/>
        <v>0</v>
      </c>
      <c r="X19" s="26">
        <f t="shared" si="44"/>
        <v>0</v>
      </c>
      <c r="Y19" s="26">
        <f>SUM(U19:X19)</f>
        <v>0</v>
      </c>
      <c r="AA19" s="26">
        <f>AA22+AA24</f>
        <v>0</v>
      </c>
      <c r="AB19" s="26">
        <f t="shared" ref="AB19:AD19" si="45">AB22+AB24</f>
        <v>0</v>
      </c>
      <c r="AC19" s="26">
        <f t="shared" si="45"/>
        <v>0</v>
      </c>
      <c r="AD19" s="26">
        <f t="shared" si="45"/>
        <v>0</v>
      </c>
      <c r="AE19" s="26">
        <f>SUM(AA19:AD19)</f>
        <v>0</v>
      </c>
      <c r="AG19" s="26">
        <f>AG22+AG24</f>
        <v>0</v>
      </c>
      <c r="AH19" s="26">
        <f t="shared" ref="AH19:AJ19" si="46">AH22+AH24</f>
        <v>0</v>
      </c>
      <c r="AI19" s="26">
        <f t="shared" si="46"/>
        <v>0</v>
      </c>
      <c r="AJ19" s="26">
        <f t="shared" si="46"/>
        <v>0</v>
      </c>
      <c r="AK19" s="26">
        <f>SUM(AG19:AJ19)</f>
        <v>0</v>
      </c>
      <c r="AL19" s="15"/>
      <c r="AM19" s="26">
        <f>AM22+AM24</f>
        <v>0</v>
      </c>
      <c r="AN19" s="26">
        <f t="shared" ref="AN19:AP19" si="47">AN22+AN24</f>
        <v>0</v>
      </c>
      <c r="AO19" s="26">
        <f t="shared" si="47"/>
        <v>0</v>
      </c>
      <c r="AP19" s="26">
        <f t="shared" si="47"/>
        <v>0</v>
      </c>
      <c r="AQ19" s="26">
        <f>SUM(AM19:AP19)</f>
        <v>0</v>
      </c>
      <c r="AS19" s="26">
        <f>AS22+AS24</f>
        <v>0</v>
      </c>
      <c r="AT19" s="26">
        <f t="shared" ref="AT19:AV19" si="48">AT22+AT24</f>
        <v>0</v>
      </c>
      <c r="AU19" s="26">
        <f t="shared" si="48"/>
        <v>0</v>
      </c>
      <c r="AV19" s="26">
        <f t="shared" si="48"/>
        <v>0</v>
      </c>
      <c r="AW19" s="26">
        <f>SUM(AS19:AV19)</f>
        <v>0</v>
      </c>
      <c r="AY19" s="26">
        <f>AY22+AY24</f>
        <v>0</v>
      </c>
      <c r="AZ19" s="26">
        <f t="shared" ref="AZ19:BB19" si="49">AZ22+AZ24</f>
        <v>0</v>
      </c>
      <c r="BA19" s="26">
        <f t="shared" si="49"/>
        <v>0</v>
      </c>
      <c r="BB19" s="26">
        <f t="shared" si="49"/>
        <v>0</v>
      </c>
      <c r="BC19" s="26">
        <f>SUM(AY19:BB19)</f>
        <v>0</v>
      </c>
      <c r="BD19" s="15"/>
      <c r="BE19" s="26">
        <f>BE22+BE24</f>
        <v>0</v>
      </c>
      <c r="BF19" s="26">
        <f t="shared" ref="BF19:BH19" si="50">BF22+BF24</f>
        <v>0</v>
      </c>
      <c r="BG19" s="26">
        <f t="shared" si="50"/>
        <v>0</v>
      </c>
      <c r="BH19" s="26">
        <f t="shared" si="50"/>
        <v>0</v>
      </c>
      <c r="BI19" s="26">
        <f>SUM(BE19:BH19)</f>
        <v>0</v>
      </c>
      <c r="BK19" s="26">
        <f>BK22+BK24</f>
        <v>0</v>
      </c>
      <c r="BL19" s="26">
        <f t="shared" ref="BL19:BN19" si="51">BL22+BL24</f>
        <v>0</v>
      </c>
      <c r="BM19" s="26">
        <f t="shared" si="51"/>
        <v>0</v>
      </c>
      <c r="BN19" s="26">
        <f t="shared" si="51"/>
        <v>0</v>
      </c>
      <c r="BO19" s="26">
        <f>SUM(BK19:BN19)</f>
        <v>0</v>
      </c>
      <c r="BQ19" s="26">
        <f>BQ22+BQ24</f>
        <v>0</v>
      </c>
      <c r="BR19" s="26">
        <f t="shared" ref="BR19:BT19" si="52">BR22+BR24</f>
        <v>0</v>
      </c>
      <c r="BS19" s="26">
        <f t="shared" si="52"/>
        <v>0</v>
      </c>
      <c r="BT19" s="26">
        <f t="shared" si="52"/>
        <v>0</v>
      </c>
      <c r="BU19" s="26">
        <f>SUM(BQ19:BT19)</f>
        <v>0</v>
      </c>
      <c r="BW19" s="26">
        <f>BW22+BW24</f>
        <v>56121281</v>
      </c>
      <c r="BX19" s="26">
        <f t="shared" ref="BX19:BZ19" si="53">BX22+BX24</f>
        <v>4162286</v>
      </c>
      <c r="BY19" s="26">
        <f t="shared" si="53"/>
        <v>60731563</v>
      </c>
      <c r="BZ19" s="26">
        <f t="shared" si="53"/>
        <v>10674289</v>
      </c>
      <c r="CA19" s="26">
        <f>SUM(BW19:BZ19)</f>
        <v>131689419</v>
      </c>
    </row>
    <row r="20" spans="1:79" ht="19.5" customHeight="1" x14ac:dyDescent="0.25">
      <c r="A20" s="24"/>
      <c r="B20" s="25" t="s">
        <v>22</v>
      </c>
      <c r="C20" s="28">
        <f t="shared" ref="C20" si="54">C23+C25</f>
        <v>9.0425000000000004</v>
      </c>
      <c r="D20" s="28">
        <f t="shared" si="41"/>
        <v>4.9249999999999989</v>
      </c>
      <c r="E20" s="28">
        <f t="shared" si="41"/>
        <v>94.018600000000006</v>
      </c>
      <c r="F20" s="28">
        <f t="shared" si="41"/>
        <v>5.9842999999999975</v>
      </c>
      <c r="G20" s="28">
        <f>SUM(C20:F20)</f>
        <v>113.97040000000001</v>
      </c>
      <c r="I20" s="28">
        <f t="shared" ref="I20:L20" si="55">I23+I25</f>
        <v>0</v>
      </c>
      <c r="J20" s="28">
        <f t="shared" si="55"/>
        <v>0</v>
      </c>
      <c r="K20" s="28">
        <f t="shared" si="55"/>
        <v>0</v>
      </c>
      <c r="L20" s="28">
        <f t="shared" si="55"/>
        <v>0</v>
      </c>
      <c r="M20" s="28">
        <f>SUM(I20:L20)</f>
        <v>0</v>
      </c>
      <c r="O20" s="28">
        <f t="shared" ref="O20:R20" si="56">O23+O25</f>
        <v>0</v>
      </c>
      <c r="P20" s="28">
        <f t="shared" si="56"/>
        <v>0</v>
      </c>
      <c r="Q20" s="28">
        <f t="shared" si="56"/>
        <v>0</v>
      </c>
      <c r="R20" s="28">
        <f t="shared" si="56"/>
        <v>0</v>
      </c>
      <c r="S20" s="28">
        <f>SUM(O20:R20)</f>
        <v>0</v>
      </c>
      <c r="U20" s="28">
        <f t="shared" ref="U20:X20" si="57">U23+U25</f>
        <v>0</v>
      </c>
      <c r="V20" s="28">
        <f t="shared" si="57"/>
        <v>0</v>
      </c>
      <c r="W20" s="28">
        <f t="shared" si="57"/>
        <v>0</v>
      </c>
      <c r="X20" s="28">
        <f t="shared" si="57"/>
        <v>0</v>
      </c>
      <c r="Y20" s="28">
        <f>SUM(U20:X20)</f>
        <v>0</v>
      </c>
      <c r="AA20" s="28">
        <f t="shared" ref="AA20:AD20" si="58">AA23+AA25</f>
        <v>0</v>
      </c>
      <c r="AB20" s="28">
        <f t="shared" si="58"/>
        <v>0</v>
      </c>
      <c r="AC20" s="28">
        <f t="shared" si="58"/>
        <v>0</v>
      </c>
      <c r="AD20" s="28">
        <f t="shared" si="58"/>
        <v>0</v>
      </c>
      <c r="AE20" s="28">
        <f>SUM(AA20:AD20)</f>
        <v>0</v>
      </c>
      <c r="AG20" s="28">
        <f t="shared" ref="AG20:AJ20" si="59">AG23+AG25</f>
        <v>0</v>
      </c>
      <c r="AH20" s="28">
        <f t="shared" si="59"/>
        <v>0</v>
      </c>
      <c r="AI20" s="28">
        <f t="shared" si="59"/>
        <v>0</v>
      </c>
      <c r="AJ20" s="28">
        <f t="shared" si="59"/>
        <v>0</v>
      </c>
      <c r="AK20" s="28">
        <f>SUM(AG20:AJ20)</f>
        <v>0</v>
      </c>
      <c r="AM20" s="28">
        <f t="shared" ref="AM20:AP20" si="60">AM23+AM25</f>
        <v>0</v>
      </c>
      <c r="AN20" s="28">
        <f t="shared" si="60"/>
        <v>0</v>
      </c>
      <c r="AO20" s="28">
        <f t="shared" si="60"/>
        <v>0</v>
      </c>
      <c r="AP20" s="28">
        <f t="shared" si="60"/>
        <v>0</v>
      </c>
      <c r="AQ20" s="28">
        <f>SUM(AM20:AP20)</f>
        <v>0</v>
      </c>
      <c r="AS20" s="28">
        <f t="shared" ref="AS20:AV20" si="61">AS23+AS25</f>
        <v>0</v>
      </c>
      <c r="AT20" s="28">
        <f t="shared" si="61"/>
        <v>0</v>
      </c>
      <c r="AU20" s="28">
        <f t="shared" si="61"/>
        <v>0</v>
      </c>
      <c r="AV20" s="28">
        <f t="shared" si="61"/>
        <v>0</v>
      </c>
      <c r="AW20" s="28">
        <f>SUM(AS20:AV20)</f>
        <v>0</v>
      </c>
      <c r="AY20" s="28">
        <f t="shared" ref="AY20:BB20" si="62">AY23+AY25</f>
        <v>0</v>
      </c>
      <c r="AZ20" s="28">
        <f t="shared" si="62"/>
        <v>0</v>
      </c>
      <c r="BA20" s="28">
        <f t="shared" si="62"/>
        <v>0</v>
      </c>
      <c r="BB20" s="28">
        <f t="shared" si="62"/>
        <v>0</v>
      </c>
      <c r="BC20" s="28">
        <f>SUM(AY20:BB20)</f>
        <v>0</v>
      </c>
      <c r="BE20" s="28">
        <f t="shared" ref="BE20:BH20" si="63">BE23+BE25</f>
        <v>0</v>
      </c>
      <c r="BF20" s="28">
        <f t="shared" si="63"/>
        <v>0</v>
      </c>
      <c r="BG20" s="28">
        <f t="shared" si="63"/>
        <v>0</v>
      </c>
      <c r="BH20" s="28">
        <f t="shared" si="63"/>
        <v>0</v>
      </c>
      <c r="BI20" s="28">
        <f>SUM(BE20:BH20)</f>
        <v>0</v>
      </c>
      <c r="BK20" s="28">
        <f t="shared" ref="BK20:BN20" si="64">BK23+BK25</f>
        <v>0</v>
      </c>
      <c r="BL20" s="28">
        <f t="shared" si="64"/>
        <v>0</v>
      </c>
      <c r="BM20" s="28">
        <f t="shared" si="64"/>
        <v>0</v>
      </c>
      <c r="BN20" s="28">
        <f t="shared" si="64"/>
        <v>0</v>
      </c>
      <c r="BO20" s="28">
        <f>SUM(BK20:BN20)</f>
        <v>0</v>
      </c>
      <c r="BQ20" s="28">
        <f t="shared" ref="BQ20:BT20" si="65">BQ23+BQ25</f>
        <v>0</v>
      </c>
      <c r="BR20" s="28">
        <f t="shared" si="65"/>
        <v>0</v>
      </c>
      <c r="BS20" s="28">
        <f t="shared" si="65"/>
        <v>0</v>
      </c>
      <c r="BT20" s="28">
        <f t="shared" si="65"/>
        <v>0</v>
      </c>
      <c r="BU20" s="28">
        <f>SUM(BQ20:BT20)</f>
        <v>0</v>
      </c>
      <c r="BW20" s="28">
        <f t="shared" ref="BW20:BZ20" si="66">BW23+BW25</f>
        <v>9.0425000000000004</v>
      </c>
      <c r="BX20" s="28">
        <f t="shared" si="66"/>
        <v>4.9249999999999989</v>
      </c>
      <c r="BY20" s="28">
        <f t="shared" si="66"/>
        <v>94.018600000000006</v>
      </c>
      <c r="BZ20" s="28">
        <f t="shared" si="66"/>
        <v>5.9842999999999975</v>
      </c>
      <c r="CA20" s="28">
        <f>SUM(BW20:BZ20)</f>
        <v>113.97040000000001</v>
      </c>
    </row>
    <row r="21" spans="1:79" x14ac:dyDescent="0.25">
      <c r="A21" s="29" t="s">
        <v>26</v>
      </c>
      <c r="B21" s="30"/>
      <c r="C21" s="30"/>
      <c r="D21" s="30"/>
      <c r="E21" s="30"/>
      <c r="F21" s="30"/>
      <c r="G21" s="30"/>
    </row>
    <row r="22" spans="1:79" x14ac:dyDescent="0.25">
      <c r="A22" s="31" t="s">
        <v>31</v>
      </c>
      <c r="B22" s="32" t="s">
        <v>21</v>
      </c>
      <c r="C22" s="33">
        <v>56121281</v>
      </c>
      <c r="D22" s="33">
        <v>4162286</v>
      </c>
      <c r="E22" s="33">
        <v>58629715</v>
      </c>
      <c r="F22" s="33">
        <v>10671668</v>
      </c>
      <c r="G22" s="34">
        <f t="shared" ref="G22:G25" si="67">SUM(C22:F22)</f>
        <v>129584950</v>
      </c>
      <c r="I22" s="33"/>
      <c r="J22" s="33"/>
      <c r="K22" s="33"/>
      <c r="L22" s="33"/>
      <c r="M22" s="34">
        <f t="shared" ref="M22:M25" si="68">SUM(I22:L22)</f>
        <v>0</v>
      </c>
      <c r="O22" s="33"/>
      <c r="P22" s="33"/>
      <c r="Q22" s="33"/>
      <c r="R22" s="33"/>
      <c r="S22" s="34">
        <f t="shared" ref="S22:S25" si="69">SUM(O22:R22)</f>
        <v>0</v>
      </c>
      <c r="U22" s="33"/>
      <c r="V22" s="33"/>
      <c r="W22" s="33"/>
      <c r="X22" s="33"/>
      <c r="Y22" s="34">
        <f t="shared" ref="Y22:Y25" si="70">SUM(U22:X22)</f>
        <v>0</v>
      </c>
      <c r="AA22" s="33"/>
      <c r="AB22" s="33"/>
      <c r="AC22" s="33"/>
      <c r="AD22" s="33"/>
      <c r="AE22" s="34">
        <f t="shared" ref="AE22:AE25" si="71">SUM(AA22:AD22)</f>
        <v>0</v>
      </c>
      <c r="AG22" s="33"/>
      <c r="AH22" s="33"/>
      <c r="AI22" s="33"/>
      <c r="AJ22" s="33"/>
      <c r="AK22" s="34">
        <f t="shared" ref="AK22:AK25" si="72">SUM(AG22:AJ22)</f>
        <v>0</v>
      </c>
      <c r="AM22" s="33"/>
      <c r="AN22" s="33"/>
      <c r="AO22" s="33"/>
      <c r="AP22" s="33"/>
      <c r="AQ22" s="34">
        <f t="shared" ref="AQ22:AQ25" si="73">SUM(AM22:AP22)</f>
        <v>0</v>
      </c>
      <c r="AS22" s="33"/>
      <c r="AT22" s="33"/>
      <c r="AU22" s="33"/>
      <c r="AV22" s="33"/>
      <c r="AW22" s="34">
        <f t="shared" ref="AW22:AW25" si="74">SUM(AS22:AV22)</f>
        <v>0</v>
      </c>
      <c r="AY22" s="33"/>
      <c r="AZ22" s="33"/>
      <c r="BA22" s="33"/>
      <c r="BB22" s="33"/>
      <c r="BC22" s="34">
        <f t="shared" ref="BC22:BC25" si="75">SUM(AY22:BB22)</f>
        <v>0</v>
      </c>
      <c r="BE22" s="33"/>
      <c r="BF22" s="33"/>
      <c r="BG22" s="33"/>
      <c r="BH22" s="33"/>
      <c r="BI22" s="34">
        <f t="shared" ref="BI22:BI25" si="76">SUM(BE22:BH22)</f>
        <v>0</v>
      </c>
      <c r="BK22" s="33"/>
      <c r="BL22" s="33"/>
      <c r="BM22" s="33"/>
      <c r="BN22" s="33"/>
      <c r="BO22" s="34">
        <f t="shared" ref="BO22:BO25" si="77">SUM(BK22:BN22)</f>
        <v>0</v>
      </c>
      <c r="BQ22" s="33"/>
      <c r="BR22" s="33"/>
      <c r="BS22" s="33"/>
      <c r="BT22" s="33"/>
      <c r="BU22" s="34">
        <f t="shared" ref="BU22:BU25" si="78">SUM(BQ22:BT22)</f>
        <v>0</v>
      </c>
      <c r="BW22" s="33">
        <f t="shared" ref="BW22:BZ25" si="79">C22+I22+O22+U22+AA22+AG22+AM22+AS22+AY22+BE22+BK22+BQ22</f>
        <v>56121281</v>
      </c>
      <c r="BX22" s="33">
        <f t="shared" si="79"/>
        <v>4162286</v>
      </c>
      <c r="BY22" s="33">
        <f t="shared" si="79"/>
        <v>58629715</v>
      </c>
      <c r="BZ22" s="33">
        <f t="shared" si="79"/>
        <v>10671668</v>
      </c>
      <c r="CA22" s="34">
        <f t="shared" ref="CA22:CA25" si="80">SUM(BW22:BZ22)</f>
        <v>129584950</v>
      </c>
    </row>
    <row r="23" spans="1:79" x14ac:dyDescent="0.25">
      <c r="A23" s="31"/>
      <c r="B23" s="32" t="s">
        <v>22</v>
      </c>
      <c r="C23" s="36">
        <v>9.0425000000000004</v>
      </c>
      <c r="D23" s="36">
        <v>4.9249999999999989</v>
      </c>
      <c r="E23" s="36">
        <v>93.245000000000005</v>
      </c>
      <c r="F23" s="36">
        <v>5.9842999999999975</v>
      </c>
      <c r="G23" s="36">
        <f t="shared" si="67"/>
        <v>113.1968</v>
      </c>
      <c r="I23" s="36"/>
      <c r="J23" s="36"/>
      <c r="K23" s="36"/>
      <c r="L23" s="36"/>
      <c r="M23" s="36">
        <f t="shared" si="68"/>
        <v>0</v>
      </c>
      <c r="O23" s="36"/>
      <c r="P23" s="36"/>
      <c r="Q23" s="36"/>
      <c r="R23" s="36"/>
      <c r="S23" s="36">
        <f t="shared" si="69"/>
        <v>0</v>
      </c>
      <c r="U23" s="36"/>
      <c r="V23" s="36"/>
      <c r="W23" s="36"/>
      <c r="X23" s="36"/>
      <c r="Y23" s="36">
        <f t="shared" si="70"/>
        <v>0</v>
      </c>
      <c r="AA23" s="36"/>
      <c r="AB23" s="36"/>
      <c r="AC23" s="36"/>
      <c r="AD23" s="36"/>
      <c r="AE23" s="36">
        <f t="shared" si="71"/>
        <v>0</v>
      </c>
      <c r="AG23" s="36"/>
      <c r="AH23" s="36"/>
      <c r="AI23" s="36"/>
      <c r="AJ23" s="36"/>
      <c r="AK23" s="36">
        <f t="shared" si="72"/>
        <v>0</v>
      </c>
      <c r="AM23" s="36"/>
      <c r="AN23" s="36"/>
      <c r="AO23" s="36"/>
      <c r="AP23" s="36"/>
      <c r="AQ23" s="36">
        <f t="shared" si="73"/>
        <v>0</v>
      </c>
      <c r="AS23" s="36"/>
      <c r="AT23" s="36"/>
      <c r="AU23" s="36"/>
      <c r="AV23" s="36"/>
      <c r="AW23" s="36">
        <f t="shared" si="74"/>
        <v>0</v>
      </c>
      <c r="AY23" s="36"/>
      <c r="AZ23" s="36"/>
      <c r="BA23" s="36"/>
      <c r="BB23" s="36"/>
      <c r="BC23" s="36">
        <f t="shared" si="75"/>
        <v>0</v>
      </c>
      <c r="BE23" s="36"/>
      <c r="BF23" s="36"/>
      <c r="BG23" s="36"/>
      <c r="BH23" s="36"/>
      <c r="BI23" s="36">
        <f t="shared" si="76"/>
        <v>0</v>
      </c>
      <c r="BK23" s="36"/>
      <c r="BL23" s="36"/>
      <c r="BM23" s="36"/>
      <c r="BN23" s="36"/>
      <c r="BO23" s="36">
        <f t="shared" si="77"/>
        <v>0</v>
      </c>
      <c r="BQ23" s="36"/>
      <c r="BR23" s="36"/>
      <c r="BS23" s="36"/>
      <c r="BT23" s="36"/>
      <c r="BU23" s="36">
        <f t="shared" si="78"/>
        <v>0</v>
      </c>
      <c r="BW23" s="36">
        <f t="shared" si="79"/>
        <v>9.0425000000000004</v>
      </c>
      <c r="BX23" s="36">
        <f t="shared" si="79"/>
        <v>4.9249999999999989</v>
      </c>
      <c r="BY23" s="36">
        <f t="shared" si="79"/>
        <v>93.245000000000005</v>
      </c>
      <c r="BZ23" s="36">
        <f t="shared" si="79"/>
        <v>5.9842999999999975</v>
      </c>
      <c r="CA23" s="36">
        <f t="shared" si="80"/>
        <v>113.1968</v>
      </c>
    </row>
    <row r="24" spans="1:79" x14ac:dyDescent="0.25">
      <c r="A24" s="37" t="s">
        <v>32</v>
      </c>
      <c r="B24" s="32" t="s">
        <v>21</v>
      </c>
      <c r="C24" s="33"/>
      <c r="D24" s="33"/>
      <c r="E24" s="33">
        <v>2101848</v>
      </c>
      <c r="F24" s="33">
        <v>2621</v>
      </c>
      <c r="G24" s="34">
        <f t="shared" si="67"/>
        <v>2104469</v>
      </c>
      <c r="I24" s="33"/>
      <c r="J24" s="33"/>
      <c r="K24" s="33"/>
      <c r="L24" s="33"/>
      <c r="M24" s="34">
        <f t="shared" si="68"/>
        <v>0</v>
      </c>
      <c r="O24" s="33"/>
      <c r="P24" s="33"/>
      <c r="Q24" s="33"/>
      <c r="R24" s="33"/>
      <c r="S24" s="34">
        <f t="shared" si="69"/>
        <v>0</v>
      </c>
      <c r="U24" s="33"/>
      <c r="V24" s="33"/>
      <c r="W24" s="33"/>
      <c r="X24" s="33"/>
      <c r="Y24" s="34">
        <f t="shared" si="70"/>
        <v>0</v>
      </c>
      <c r="AA24" s="33"/>
      <c r="AB24" s="33"/>
      <c r="AC24" s="33"/>
      <c r="AD24" s="33"/>
      <c r="AE24" s="34">
        <f t="shared" si="71"/>
        <v>0</v>
      </c>
      <c r="AG24" s="33"/>
      <c r="AH24" s="33"/>
      <c r="AI24" s="33"/>
      <c r="AJ24" s="33"/>
      <c r="AK24" s="34">
        <f t="shared" si="72"/>
        <v>0</v>
      </c>
      <c r="AM24" s="33"/>
      <c r="AN24" s="33"/>
      <c r="AO24" s="33"/>
      <c r="AP24" s="33"/>
      <c r="AQ24" s="34">
        <f t="shared" si="73"/>
        <v>0</v>
      </c>
      <c r="AS24" s="33"/>
      <c r="AT24" s="33"/>
      <c r="AU24" s="33"/>
      <c r="AV24" s="33"/>
      <c r="AW24" s="34">
        <f t="shared" si="74"/>
        <v>0</v>
      </c>
      <c r="AY24" s="33"/>
      <c r="AZ24" s="33"/>
      <c r="BA24" s="33"/>
      <c r="BB24" s="33"/>
      <c r="BC24" s="34">
        <f t="shared" si="75"/>
        <v>0</v>
      </c>
      <c r="BE24" s="33"/>
      <c r="BF24" s="33"/>
      <c r="BG24" s="33"/>
      <c r="BH24" s="33"/>
      <c r="BI24" s="34">
        <f t="shared" si="76"/>
        <v>0</v>
      </c>
      <c r="BK24" s="33"/>
      <c r="BL24" s="33"/>
      <c r="BM24" s="33"/>
      <c r="BN24" s="33"/>
      <c r="BO24" s="34">
        <f t="shared" si="77"/>
        <v>0</v>
      </c>
      <c r="BQ24" s="33"/>
      <c r="BR24" s="33"/>
      <c r="BS24" s="33"/>
      <c r="BT24" s="33"/>
      <c r="BU24" s="34">
        <f t="shared" si="78"/>
        <v>0</v>
      </c>
      <c r="BW24" s="33">
        <f t="shared" si="79"/>
        <v>0</v>
      </c>
      <c r="BX24" s="33">
        <f t="shared" si="79"/>
        <v>0</v>
      </c>
      <c r="BY24" s="33">
        <f t="shared" si="79"/>
        <v>2101848</v>
      </c>
      <c r="BZ24" s="33">
        <f t="shared" si="79"/>
        <v>2621</v>
      </c>
      <c r="CA24" s="34">
        <f t="shared" si="80"/>
        <v>2104469</v>
      </c>
    </row>
    <row r="25" spans="1:79" x14ac:dyDescent="0.25">
      <c r="A25" s="38"/>
      <c r="B25" s="32" t="s">
        <v>22</v>
      </c>
      <c r="C25" s="36"/>
      <c r="D25" s="36"/>
      <c r="E25" s="36">
        <v>0.77359999999999995</v>
      </c>
      <c r="F25" s="36"/>
      <c r="G25" s="36">
        <f t="shared" si="67"/>
        <v>0.77359999999999995</v>
      </c>
      <c r="I25" s="36"/>
      <c r="J25" s="36"/>
      <c r="K25" s="36"/>
      <c r="L25" s="36"/>
      <c r="M25" s="36">
        <f t="shared" si="68"/>
        <v>0</v>
      </c>
      <c r="O25" s="36"/>
      <c r="P25" s="36"/>
      <c r="Q25" s="36"/>
      <c r="R25" s="36"/>
      <c r="S25" s="36">
        <f t="shared" si="69"/>
        <v>0</v>
      </c>
      <c r="U25" s="36"/>
      <c r="V25" s="36"/>
      <c r="W25" s="36"/>
      <c r="X25" s="36"/>
      <c r="Y25" s="36">
        <f t="shared" si="70"/>
        <v>0</v>
      </c>
      <c r="AA25" s="36"/>
      <c r="AB25" s="36"/>
      <c r="AC25" s="36"/>
      <c r="AD25" s="36"/>
      <c r="AE25" s="36">
        <f t="shared" si="71"/>
        <v>0</v>
      </c>
      <c r="AG25" s="36"/>
      <c r="AH25" s="36"/>
      <c r="AI25" s="36"/>
      <c r="AJ25" s="36"/>
      <c r="AK25" s="36">
        <f t="shared" si="72"/>
        <v>0</v>
      </c>
      <c r="AM25" s="36"/>
      <c r="AN25" s="36"/>
      <c r="AO25" s="36"/>
      <c r="AP25" s="36"/>
      <c r="AQ25" s="36">
        <f t="shared" si="73"/>
        <v>0</v>
      </c>
      <c r="AS25" s="36"/>
      <c r="AT25" s="36"/>
      <c r="AU25" s="36"/>
      <c r="AV25" s="36"/>
      <c r="AW25" s="36">
        <f t="shared" si="74"/>
        <v>0</v>
      </c>
      <c r="AY25" s="36"/>
      <c r="AZ25" s="36"/>
      <c r="BA25" s="36"/>
      <c r="BB25" s="36"/>
      <c r="BC25" s="36">
        <f t="shared" si="75"/>
        <v>0</v>
      </c>
      <c r="BE25" s="36"/>
      <c r="BF25" s="36"/>
      <c r="BG25" s="36"/>
      <c r="BH25" s="36"/>
      <c r="BI25" s="36">
        <f t="shared" si="76"/>
        <v>0</v>
      </c>
      <c r="BK25" s="36"/>
      <c r="BL25" s="36"/>
      <c r="BM25" s="36"/>
      <c r="BN25" s="36"/>
      <c r="BO25" s="36">
        <f t="shared" si="77"/>
        <v>0</v>
      </c>
      <c r="BQ25" s="36"/>
      <c r="BR25" s="36"/>
      <c r="BS25" s="36"/>
      <c r="BT25" s="36"/>
      <c r="BU25" s="36">
        <f t="shared" si="78"/>
        <v>0</v>
      </c>
      <c r="BW25" s="36">
        <f t="shared" si="79"/>
        <v>0</v>
      </c>
      <c r="BX25" s="36">
        <f t="shared" si="79"/>
        <v>0</v>
      </c>
      <c r="BY25" s="36">
        <f t="shared" si="79"/>
        <v>0.77359999999999995</v>
      </c>
      <c r="BZ25" s="36">
        <f t="shared" si="79"/>
        <v>0</v>
      </c>
      <c r="CA25" s="36">
        <f t="shared" si="80"/>
        <v>0.77359999999999995</v>
      </c>
    </row>
    <row r="26" spans="1:79" ht="8.25" customHeight="1" x14ac:dyDescent="0.25">
      <c r="A26" s="19"/>
      <c r="B26" s="20"/>
      <c r="C26" s="21"/>
      <c r="D26" s="21"/>
      <c r="E26" s="21"/>
      <c r="F26" s="21"/>
      <c r="G26" s="21"/>
      <c r="I26" s="21"/>
      <c r="J26" s="21"/>
      <c r="K26" s="21"/>
      <c r="L26" s="21"/>
      <c r="M26" s="21"/>
      <c r="O26" s="21"/>
      <c r="P26" s="21"/>
      <c r="Q26" s="21"/>
      <c r="R26" s="21"/>
      <c r="S26" s="21"/>
      <c r="U26" s="21"/>
      <c r="V26" s="21"/>
      <c r="W26" s="21"/>
      <c r="X26" s="21"/>
      <c r="Y26" s="21"/>
      <c r="AA26" s="21"/>
      <c r="AB26" s="21"/>
      <c r="AC26" s="21"/>
      <c r="AD26" s="21"/>
      <c r="AE26" s="21"/>
      <c r="AG26" s="21"/>
      <c r="AH26" s="21"/>
      <c r="AI26" s="21"/>
      <c r="AJ26" s="21"/>
      <c r="AK26" s="21"/>
      <c r="AL26" s="15"/>
      <c r="AM26" s="21"/>
      <c r="AN26" s="21"/>
      <c r="AO26" s="21"/>
      <c r="AP26" s="21"/>
      <c r="AQ26" s="21"/>
      <c r="AS26" s="21"/>
      <c r="AT26" s="21"/>
      <c r="AU26" s="21"/>
      <c r="AV26" s="21"/>
      <c r="AW26" s="21"/>
      <c r="AY26" s="21"/>
      <c r="AZ26" s="21"/>
      <c r="BA26" s="21"/>
      <c r="BB26" s="21"/>
      <c r="BC26" s="21"/>
      <c r="BE26" s="21"/>
      <c r="BF26" s="21"/>
      <c r="BG26" s="21"/>
      <c r="BH26" s="21"/>
      <c r="BI26" s="21"/>
      <c r="BK26" s="21"/>
      <c r="BL26" s="21"/>
      <c r="BM26" s="21"/>
      <c r="BN26" s="21"/>
      <c r="BO26" s="21"/>
      <c r="BQ26" s="21"/>
      <c r="BR26" s="21"/>
      <c r="BS26" s="21"/>
      <c r="BT26" s="21"/>
      <c r="BU26" s="21"/>
      <c r="BW26" s="21"/>
      <c r="BX26" s="21"/>
      <c r="BY26" s="21"/>
      <c r="BZ26" s="21"/>
      <c r="CA26" s="21"/>
    </row>
    <row r="27" spans="1:79" ht="38.25" x14ac:dyDescent="0.25">
      <c r="A27" s="22" t="s">
        <v>33</v>
      </c>
      <c r="B27" s="39"/>
      <c r="C27" s="39"/>
      <c r="D27" s="39"/>
      <c r="E27" s="39"/>
      <c r="F27" s="39"/>
      <c r="G27" s="39"/>
    </row>
    <row r="28" spans="1:79" x14ac:dyDescent="0.25">
      <c r="A28" s="24" t="s">
        <v>34</v>
      </c>
      <c r="B28" s="25" t="s">
        <v>21</v>
      </c>
      <c r="C28" s="26">
        <f t="shared" ref="C28:F29" si="81">C31+C33</f>
        <v>21255841</v>
      </c>
      <c r="D28" s="26">
        <f t="shared" si="81"/>
        <v>1319980</v>
      </c>
      <c r="E28" s="26">
        <f t="shared" si="81"/>
        <v>12686373</v>
      </c>
      <c r="F28" s="26">
        <f t="shared" si="81"/>
        <v>5427883</v>
      </c>
      <c r="G28" s="27">
        <f>SUM(C28:F28)</f>
        <v>40690077</v>
      </c>
      <c r="I28" s="26">
        <f t="shared" ref="I28:L29" si="82">I31+I33</f>
        <v>0</v>
      </c>
      <c r="J28" s="26">
        <f t="shared" si="82"/>
        <v>0</v>
      </c>
      <c r="K28" s="26">
        <f t="shared" si="82"/>
        <v>0</v>
      </c>
      <c r="L28" s="26">
        <f t="shared" si="82"/>
        <v>0</v>
      </c>
      <c r="M28" s="27">
        <f>SUM(I28:L28)</f>
        <v>0</v>
      </c>
      <c r="O28" s="26">
        <f t="shared" ref="O28:R29" si="83">O31+O33</f>
        <v>0</v>
      </c>
      <c r="P28" s="26">
        <f t="shared" si="83"/>
        <v>0</v>
      </c>
      <c r="Q28" s="26">
        <f t="shared" si="83"/>
        <v>0</v>
      </c>
      <c r="R28" s="26">
        <f t="shared" si="83"/>
        <v>0</v>
      </c>
      <c r="S28" s="27">
        <f>SUM(O28:R28)</f>
        <v>0</v>
      </c>
      <c r="T28" s="15"/>
      <c r="U28" s="26">
        <f t="shared" ref="U28:X29" si="84">U31+U33</f>
        <v>0</v>
      </c>
      <c r="V28" s="26">
        <f t="shared" si="84"/>
        <v>0</v>
      </c>
      <c r="W28" s="26">
        <f t="shared" si="84"/>
        <v>0</v>
      </c>
      <c r="X28" s="26">
        <f t="shared" si="84"/>
        <v>0</v>
      </c>
      <c r="Y28" s="27">
        <f>SUM(U28:X28)</f>
        <v>0</v>
      </c>
      <c r="AA28" s="26">
        <f t="shared" ref="AA28:AD29" si="85">AA31+AA33</f>
        <v>0</v>
      </c>
      <c r="AB28" s="26">
        <f t="shared" si="85"/>
        <v>0</v>
      </c>
      <c r="AC28" s="26">
        <f t="shared" si="85"/>
        <v>0</v>
      </c>
      <c r="AD28" s="26">
        <f t="shared" si="85"/>
        <v>0</v>
      </c>
      <c r="AE28" s="27">
        <f>SUM(AA28:AD28)</f>
        <v>0</v>
      </c>
      <c r="AG28" s="26">
        <f t="shared" ref="AG28:AJ29" si="86">AG31+AG33</f>
        <v>0</v>
      </c>
      <c r="AH28" s="26">
        <f t="shared" si="86"/>
        <v>0</v>
      </c>
      <c r="AI28" s="26">
        <f t="shared" si="86"/>
        <v>0</v>
      </c>
      <c r="AJ28" s="26">
        <f t="shared" si="86"/>
        <v>0</v>
      </c>
      <c r="AK28" s="27">
        <f>SUM(AG28:AJ28)</f>
        <v>0</v>
      </c>
      <c r="AL28" s="15"/>
      <c r="AM28" s="26">
        <f t="shared" ref="AM28:AP29" si="87">AM31+AM33</f>
        <v>0</v>
      </c>
      <c r="AN28" s="26">
        <f t="shared" si="87"/>
        <v>0</v>
      </c>
      <c r="AO28" s="26">
        <f t="shared" si="87"/>
        <v>0</v>
      </c>
      <c r="AP28" s="26">
        <f t="shared" si="87"/>
        <v>0</v>
      </c>
      <c r="AQ28" s="27">
        <f>SUM(AM28:AP28)</f>
        <v>0</v>
      </c>
      <c r="AS28" s="26">
        <f t="shared" ref="AS28:AV29" si="88">AS31+AS33</f>
        <v>0</v>
      </c>
      <c r="AT28" s="26">
        <f t="shared" si="88"/>
        <v>0</v>
      </c>
      <c r="AU28" s="26">
        <f t="shared" si="88"/>
        <v>0</v>
      </c>
      <c r="AV28" s="26">
        <f t="shared" si="88"/>
        <v>0</v>
      </c>
      <c r="AW28" s="27">
        <f>SUM(AS28:AV28)</f>
        <v>0</v>
      </c>
      <c r="AY28" s="26">
        <f t="shared" ref="AY28:BB29" si="89">AY31+AY33</f>
        <v>0</v>
      </c>
      <c r="AZ28" s="26">
        <f t="shared" si="89"/>
        <v>0</v>
      </c>
      <c r="BA28" s="26">
        <f t="shared" si="89"/>
        <v>0</v>
      </c>
      <c r="BB28" s="26">
        <f t="shared" si="89"/>
        <v>0</v>
      </c>
      <c r="BC28" s="27">
        <f>SUM(AY28:BB28)</f>
        <v>0</v>
      </c>
      <c r="BD28" s="15"/>
      <c r="BE28" s="26">
        <f t="shared" ref="BE28:BH29" si="90">BE31+BE33</f>
        <v>0</v>
      </c>
      <c r="BF28" s="26">
        <f t="shared" si="90"/>
        <v>0</v>
      </c>
      <c r="BG28" s="26">
        <f t="shared" si="90"/>
        <v>0</v>
      </c>
      <c r="BH28" s="26">
        <f t="shared" si="90"/>
        <v>0</v>
      </c>
      <c r="BI28" s="27">
        <f>SUM(BE28:BH28)</f>
        <v>0</v>
      </c>
      <c r="BK28" s="26">
        <f t="shared" ref="BK28:BN29" si="91">BK31+BK33</f>
        <v>0</v>
      </c>
      <c r="BL28" s="26">
        <f t="shared" si="91"/>
        <v>0</v>
      </c>
      <c r="BM28" s="26">
        <f t="shared" si="91"/>
        <v>0</v>
      </c>
      <c r="BN28" s="26">
        <f t="shared" si="91"/>
        <v>0</v>
      </c>
      <c r="BO28" s="27">
        <f>SUM(BK28:BN28)</f>
        <v>0</v>
      </c>
      <c r="BQ28" s="26">
        <f t="shared" ref="BQ28:BT29" si="92">BQ31+BQ33</f>
        <v>0</v>
      </c>
      <c r="BR28" s="26">
        <f t="shared" si="92"/>
        <v>0</v>
      </c>
      <c r="BS28" s="26">
        <f t="shared" si="92"/>
        <v>0</v>
      </c>
      <c r="BT28" s="26">
        <f t="shared" si="92"/>
        <v>0</v>
      </c>
      <c r="BU28" s="27">
        <f>SUM(BQ28:BT28)</f>
        <v>0</v>
      </c>
      <c r="BW28" s="26">
        <f t="shared" ref="BW28:BZ29" si="93">BW31+BW33</f>
        <v>21255841</v>
      </c>
      <c r="BX28" s="26">
        <f t="shared" si="93"/>
        <v>1319980</v>
      </c>
      <c r="BY28" s="26">
        <f t="shared" si="93"/>
        <v>12686373</v>
      </c>
      <c r="BZ28" s="26">
        <f t="shared" si="93"/>
        <v>5427883</v>
      </c>
      <c r="CA28" s="27">
        <f>SUM(BW28:BZ28)</f>
        <v>40690077</v>
      </c>
    </row>
    <row r="29" spans="1:79" x14ac:dyDescent="0.25">
      <c r="A29" s="24"/>
      <c r="B29" s="25" t="s">
        <v>22</v>
      </c>
      <c r="C29" s="28">
        <f t="shared" si="81"/>
        <v>18.507000000000001</v>
      </c>
      <c r="D29" s="28">
        <f t="shared" si="81"/>
        <v>0.76</v>
      </c>
      <c r="E29" s="28">
        <f t="shared" si="81"/>
        <v>0</v>
      </c>
      <c r="F29" s="28">
        <f t="shared" si="81"/>
        <v>0</v>
      </c>
      <c r="G29" s="28">
        <f>SUM(C29:F29)</f>
        <v>19.267000000000003</v>
      </c>
      <c r="I29" s="28">
        <f t="shared" si="82"/>
        <v>0</v>
      </c>
      <c r="J29" s="28">
        <f t="shared" si="82"/>
        <v>0</v>
      </c>
      <c r="K29" s="28">
        <f t="shared" si="82"/>
        <v>0</v>
      </c>
      <c r="L29" s="28">
        <f t="shared" si="82"/>
        <v>0</v>
      </c>
      <c r="M29" s="28">
        <f>SUM(I29:L29)</f>
        <v>0</v>
      </c>
      <c r="O29" s="28">
        <f t="shared" si="83"/>
        <v>0</v>
      </c>
      <c r="P29" s="28">
        <f t="shared" si="83"/>
        <v>0</v>
      </c>
      <c r="Q29" s="28">
        <f t="shared" si="83"/>
        <v>0</v>
      </c>
      <c r="R29" s="28">
        <f t="shared" si="83"/>
        <v>0</v>
      </c>
      <c r="S29" s="28">
        <f>SUM(O29:R29)</f>
        <v>0</v>
      </c>
      <c r="U29" s="28">
        <f t="shared" si="84"/>
        <v>0</v>
      </c>
      <c r="V29" s="28">
        <f t="shared" si="84"/>
        <v>0</v>
      </c>
      <c r="W29" s="28">
        <f t="shared" si="84"/>
        <v>0</v>
      </c>
      <c r="X29" s="28">
        <f t="shared" si="84"/>
        <v>0</v>
      </c>
      <c r="Y29" s="28">
        <f>SUM(U29:X29)</f>
        <v>0</v>
      </c>
      <c r="AA29" s="28">
        <f t="shared" si="85"/>
        <v>0</v>
      </c>
      <c r="AB29" s="28">
        <f t="shared" si="85"/>
        <v>0</v>
      </c>
      <c r="AC29" s="28">
        <f t="shared" si="85"/>
        <v>0</v>
      </c>
      <c r="AD29" s="28">
        <f t="shared" si="85"/>
        <v>0</v>
      </c>
      <c r="AE29" s="28">
        <f>SUM(AA29:AD29)</f>
        <v>0</v>
      </c>
      <c r="AG29" s="28">
        <f t="shared" si="86"/>
        <v>0</v>
      </c>
      <c r="AH29" s="28">
        <f t="shared" si="86"/>
        <v>0</v>
      </c>
      <c r="AI29" s="28">
        <f t="shared" si="86"/>
        <v>0</v>
      </c>
      <c r="AJ29" s="28">
        <f t="shared" si="86"/>
        <v>0</v>
      </c>
      <c r="AK29" s="28">
        <f>SUM(AG29:AJ29)</f>
        <v>0</v>
      </c>
      <c r="AM29" s="28">
        <f t="shared" si="87"/>
        <v>0</v>
      </c>
      <c r="AN29" s="28">
        <f t="shared" si="87"/>
        <v>0</v>
      </c>
      <c r="AO29" s="28">
        <f t="shared" si="87"/>
        <v>0</v>
      </c>
      <c r="AP29" s="28">
        <f t="shared" si="87"/>
        <v>0</v>
      </c>
      <c r="AQ29" s="28">
        <f>SUM(AM29:AP29)</f>
        <v>0</v>
      </c>
      <c r="AS29" s="28">
        <f t="shared" si="88"/>
        <v>0</v>
      </c>
      <c r="AT29" s="28">
        <f t="shared" si="88"/>
        <v>0</v>
      </c>
      <c r="AU29" s="28">
        <f t="shared" si="88"/>
        <v>0</v>
      </c>
      <c r="AV29" s="28">
        <f t="shared" si="88"/>
        <v>0</v>
      </c>
      <c r="AW29" s="28">
        <f>SUM(AS29:AV29)</f>
        <v>0</v>
      </c>
      <c r="AY29" s="28">
        <f t="shared" si="89"/>
        <v>0</v>
      </c>
      <c r="AZ29" s="28">
        <f t="shared" si="89"/>
        <v>0</v>
      </c>
      <c r="BA29" s="28">
        <f t="shared" si="89"/>
        <v>0</v>
      </c>
      <c r="BB29" s="28">
        <f t="shared" si="89"/>
        <v>0</v>
      </c>
      <c r="BC29" s="28">
        <f>SUM(AY29:BB29)</f>
        <v>0</v>
      </c>
      <c r="BE29" s="28">
        <f t="shared" si="90"/>
        <v>0</v>
      </c>
      <c r="BF29" s="28">
        <f t="shared" si="90"/>
        <v>0</v>
      </c>
      <c r="BG29" s="28">
        <f t="shared" si="90"/>
        <v>0</v>
      </c>
      <c r="BH29" s="28">
        <f t="shared" si="90"/>
        <v>0</v>
      </c>
      <c r="BI29" s="28">
        <f>SUM(BE29:BH29)</f>
        <v>0</v>
      </c>
      <c r="BK29" s="28">
        <f t="shared" si="91"/>
        <v>0</v>
      </c>
      <c r="BL29" s="28">
        <f t="shared" si="91"/>
        <v>0</v>
      </c>
      <c r="BM29" s="28">
        <f t="shared" si="91"/>
        <v>0</v>
      </c>
      <c r="BN29" s="28">
        <f t="shared" si="91"/>
        <v>0</v>
      </c>
      <c r="BO29" s="28">
        <f>SUM(BK29:BN29)</f>
        <v>0</v>
      </c>
      <c r="BQ29" s="28">
        <f t="shared" si="92"/>
        <v>0</v>
      </c>
      <c r="BR29" s="28">
        <f t="shared" si="92"/>
        <v>0</v>
      </c>
      <c r="BS29" s="28">
        <f t="shared" si="92"/>
        <v>0</v>
      </c>
      <c r="BT29" s="28">
        <f t="shared" si="92"/>
        <v>0</v>
      </c>
      <c r="BU29" s="28">
        <f>SUM(BQ29:BT29)</f>
        <v>0</v>
      </c>
      <c r="BW29" s="28">
        <f t="shared" si="93"/>
        <v>18.507000000000001</v>
      </c>
      <c r="BX29" s="28">
        <f t="shared" si="93"/>
        <v>0.76</v>
      </c>
      <c r="BY29" s="28">
        <f t="shared" si="93"/>
        <v>0</v>
      </c>
      <c r="BZ29" s="28">
        <f t="shared" si="93"/>
        <v>0</v>
      </c>
      <c r="CA29" s="28">
        <f>SUM(BW29:BZ29)</f>
        <v>19.267000000000003</v>
      </c>
    </row>
    <row r="30" spans="1:79" x14ac:dyDescent="0.25">
      <c r="A30" s="29" t="s">
        <v>26</v>
      </c>
      <c r="B30" s="30"/>
      <c r="C30" s="30"/>
      <c r="D30" s="30"/>
      <c r="E30" s="30"/>
      <c r="F30" s="30"/>
      <c r="G30" s="30"/>
    </row>
    <row r="31" spans="1:79" x14ac:dyDescent="0.25">
      <c r="A31" s="37" t="s">
        <v>35</v>
      </c>
      <c r="B31" s="32" t="s">
        <v>21</v>
      </c>
      <c r="C31" s="33">
        <v>20006622</v>
      </c>
      <c r="D31" s="33">
        <v>1319980</v>
      </c>
      <c r="E31" s="33">
        <v>3017652</v>
      </c>
      <c r="F31" s="33">
        <v>1086986</v>
      </c>
      <c r="G31" s="34">
        <f>SUM(C31:F31)</f>
        <v>25431240</v>
      </c>
      <c r="I31" s="33"/>
      <c r="J31" s="33"/>
      <c r="K31" s="33"/>
      <c r="L31" s="33"/>
      <c r="M31" s="34">
        <f>SUM(I31:L31)</f>
        <v>0</v>
      </c>
      <c r="O31" s="33"/>
      <c r="P31" s="33"/>
      <c r="Q31" s="33"/>
      <c r="R31" s="33"/>
      <c r="S31" s="34">
        <f>SUM(O31:R31)</f>
        <v>0</v>
      </c>
      <c r="U31" s="33"/>
      <c r="V31" s="33"/>
      <c r="W31" s="33"/>
      <c r="X31" s="33"/>
      <c r="Y31" s="34">
        <f>SUM(U31:X31)</f>
        <v>0</v>
      </c>
      <c r="AA31" s="33"/>
      <c r="AB31" s="33"/>
      <c r="AC31" s="33"/>
      <c r="AD31" s="33"/>
      <c r="AE31" s="34">
        <f>SUM(AA31:AD31)</f>
        <v>0</v>
      </c>
      <c r="AG31" s="33"/>
      <c r="AH31" s="33"/>
      <c r="AI31" s="33"/>
      <c r="AJ31" s="33"/>
      <c r="AK31" s="34">
        <f>SUM(AG31:AJ31)</f>
        <v>0</v>
      </c>
      <c r="AM31" s="33"/>
      <c r="AN31" s="33"/>
      <c r="AO31" s="33"/>
      <c r="AP31" s="33"/>
      <c r="AQ31" s="34">
        <f>SUM(AM31:AP31)</f>
        <v>0</v>
      </c>
      <c r="AS31" s="33"/>
      <c r="AT31" s="33"/>
      <c r="AU31" s="33"/>
      <c r="AV31" s="33"/>
      <c r="AW31" s="34">
        <f>SUM(AS31:AV31)</f>
        <v>0</v>
      </c>
      <c r="AY31" s="33"/>
      <c r="AZ31" s="33"/>
      <c r="BA31" s="33"/>
      <c r="BB31" s="33"/>
      <c r="BC31" s="34">
        <f>SUM(AY31:BB31)</f>
        <v>0</v>
      </c>
      <c r="BE31" s="33"/>
      <c r="BF31" s="33"/>
      <c r="BG31" s="33"/>
      <c r="BH31" s="33"/>
      <c r="BI31" s="34">
        <f>SUM(BE31:BH31)</f>
        <v>0</v>
      </c>
      <c r="BK31" s="33"/>
      <c r="BL31" s="33"/>
      <c r="BM31" s="33"/>
      <c r="BN31" s="33"/>
      <c r="BO31" s="34">
        <f>SUM(BK31:BN31)</f>
        <v>0</v>
      </c>
      <c r="BQ31" s="33"/>
      <c r="BR31" s="33"/>
      <c r="BS31" s="33"/>
      <c r="BT31" s="33"/>
      <c r="BU31" s="34">
        <f>SUM(BQ31:BT31)</f>
        <v>0</v>
      </c>
      <c r="BW31" s="33">
        <f t="shared" ref="BW31:BZ34" si="94">C31+I31+O31+U31+AA31+AG31+AM31+AS31+AY31+BE31+BK31+BQ31</f>
        <v>20006622</v>
      </c>
      <c r="BX31" s="33">
        <f t="shared" si="94"/>
        <v>1319980</v>
      </c>
      <c r="BY31" s="33">
        <f t="shared" si="94"/>
        <v>3017652</v>
      </c>
      <c r="BZ31" s="33">
        <f t="shared" si="94"/>
        <v>1086986</v>
      </c>
      <c r="CA31" s="34">
        <f>SUM(BW31:BZ31)</f>
        <v>25431240</v>
      </c>
    </row>
    <row r="32" spans="1:79" x14ac:dyDescent="0.25">
      <c r="A32" s="38"/>
      <c r="B32" s="32" t="s">
        <v>22</v>
      </c>
      <c r="C32" s="40">
        <v>18.507000000000001</v>
      </c>
      <c r="D32" s="40">
        <v>0.76</v>
      </c>
      <c r="E32" s="36"/>
      <c r="F32" s="36"/>
      <c r="G32" s="36">
        <f>SUM(C32:F32)</f>
        <v>19.267000000000003</v>
      </c>
      <c r="I32" s="40"/>
      <c r="J32" s="40"/>
      <c r="K32" s="36"/>
      <c r="L32" s="36"/>
      <c r="M32" s="36">
        <f>SUM(I32:L32)</f>
        <v>0</v>
      </c>
      <c r="O32" s="40"/>
      <c r="P32" s="40"/>
      <c r="Q32" s="36"/>
      <c r="R32" s="36"/>
      <c r="S32" s="36">
        <f>SUM(O32:R32)</f>
        <v>0</v>
      </c>
      <c r="U32" s="40"/>
      <c r="V32" s="40"/>
      <c r="W32" s="36"/>
      <c r="X32" s="36"/>
      <c r="Y32" s="36">
        <f>SUM(U32:X32)</f>
        <v>0</v>
      </c>
      <c r="AA32" s="40"/>
      <c r="AB32" s="40"/>
      <c r="AC32" s="36"/>
      <c r="AD32" s="36"/>
      <c r="AE32" s="36">
        <f>SUM(AA32:AD32)</f>
        <v>0</v>
      </c>
      <c r="AG32" s="40"/>
      <c r="AH32" s="40"/>
      <c r="AI32" s="36"/>
      <c r="AJ32" s="36"/>
      <c r="AK32" s="36">
        <f>SUM(AG32:AJ32)</f>
        <v>0</v>
      </c>
      <c r="AM32" s="40"/>
      <c r="AN32" s="40"/>
      <c r="AO32" s="36"/>
      <c r="AP32" s="36"/>
      <c r="AQ32" s="36">
        <f>SUM(AM32:AP32)</f>
        <v>0</v>
      </c>
      <c r="AS32" s="40"/>
      <c r="AT32" s="40"/>
      <c r="AU32" s="36"/>
      <c r="AV32" s="36"/>
      <c r="AW32" s="36">
        <f>SUM(AS32:AV32)</f>
        <v>0</v>
      </c>
      <c r="AY32" s="40"/>
      <c r="AZ32" s="40"/>
      <c r="BA32" s="36"/>
      <c r="BB32" s="36"/>
      <c r="BC32" s="36">
        <f>SUM(AY32:BB32)</f>
        <v>0</v>
      </c>
      <c r="BE32" s="40"/>
      <c r="BF32" s="40"/>
      <c r="BG32" s="36"/>
      <c r="BH32" s="36"/>
      <c r="BI32" s="36">
        <f>SUM(BE32:BH32)</f>
        <v>0</v>
      </c>
      <c r="BK32" s="40"/>
      <c r="BL32" s="40"/>
      <c r="BM32" s="36"/>
      <c r="BN32" s="36"/>
      <c r="BO32" s="36">
        <f>SUM(BK32:BN32)</f>
        <v>0</v>
      </c>
      <c r="BQ32" s="40"/>
      <c r="BR32" s="40"/>
      <c r="BS32" s="36"/>
      <c r="BT32" s="36"/>
      <c r="BU32" s="36">
        <f>SUM(BQ32:BT32)</f>
        <v>0</v>
      </c>
      <c r="BW32" s="40">
        <f t="shared" si="94"/>
        <v>18.507000000000001</v>
      </c>
      <c r="BX32" s="40">
        <f t="shared" si="94"/>
        <v>0.76</v>
      </c>
      <c r="BY32" s="36">
        <f t="shared" si="94"/>
        <v>0</v>
      </c>
      <c r="BZ32" s="36">
        <f t="shared" si="94"/>
        <v>0</v>
      </c>
      <c r="CA32" s="36">
        <f>SUM(BW32:BZ32)</f>
        <v>19.267000000000003</v>
      </c>
    </row>
    <row r="33" spans="1:79" x14ac:dyDescent="0.25">
      <c r="A33" s="37" t="s">
        <v>36</v>
      </c>
      <c r="B33" s="32" t="s">
        <v>21</v>
      </c>
      <c r="C33" s="33">
        <v>1249219</v>
      </c>
      <c r="D33" s="33">
        <v>0</v>
      </c>
      <c r="E33" s="33">
        <v>9668721</v>
      </c>
      <c r="F33" s="33">
        <v>4340897</v>
      </c>
      <c r="G33" s="34">
        <f>SUM(C33:F33)</f>
        <v>15258837</v>
      </c>
      <c r="I33" s="33"/>
      <c r="J33" s="33"/>
      <c r="K33" s="33"/>
      <c r="L33" s="33"/>
      <c r="M33" s="34">
        <f>SUM(I33:L33)</f>
        <v>0</v>
      </c>
      <c r="O33" s="33"/>
      <c r="P33" s="33"/>
      <c r="Q33" s="33"/>
      <c r="R33" s="33"/>
      <c r="S33" s="34">
        <f>SUM(O33:R33)</f>
        <v>0</v>
      </c>
      <c r="U33" s="33"/>
      <c r="V33" s="33"/>
      <c r="W33" s="33"/>
      <c r="X33" s="33"/>
      <c r="Y33" s="34">
        <f>SUM(U33:X33)</f>
        <v>0</v>
      </c>
      <c r="AA33" s="33"/>
      <c r="AB33" s="33"/>
      <c r="AC33" s="33"/>
      <c r="AD33" s="33"/>
      <c r="AE33" s="34">
        <f>SUM(AA33:AD33)</f>
        <v>0</v>
      </c>
      <c r="AG33" s="33"/>
      <c r="AH33" s="33"/>
      <c r="AI33" s="33"/>
      <c r="AJ33" s="33"/>
      <c r="AK33" s="34">
        <f>SUM(AG33:AJ33)</f>
        <v>0</v>
      </c>
      <c r="AM33" s="33"/>
      <c r="AN33" s="33"/>
      <c r="AO33" s="33"/>
      <c r="AP33" s="33"/>
      <c r="AQ33" s="34">
        <f>SUM(AM33:AP33)</f>
        <v>0</v>
      </c>
      <c r="AS33" s="33"/>
      <c r="AT33" s="33"/>
      <c r="AU33" s="33"/>
      <c r="AV33" s="33"/>
      <c r="AW33" s="34">
        <f>SUM(AS33:AV33)</f>
        <v>0</v>
      </c>
      <c r="AY33" s="33"/>
      <c r="AZ33" s="33"/>
      <c r="BA33" s="33"/>
      <c r="BB33" s="33"/>
      <c r="BC33" s="34">
        <f>SUM(AY33:BB33)</f>
        <v>0</v>
      </c>
      <c r="BE33" s="33"/>
      <c r="BF33" s="33"/>
      <c r="BG33" s="33"/>
      <c r="BH33" s="33"/>
      <c r="BI33" s="34">
        <f>SUM(BE33:BH33)</f>
        <v>0</v>
      </c>
      <c r="BK33" s="33"/>
      <c r="BL33" s="33"/>
      <c r="BM33" s="33"/>
      <c r="BN33" s="33"/>
      <c r="BO33" s="34">
        <f>SUM(BK33:BN33)</f>
        <v>0</v>
      </c>
      <c r="BQ33" s="33"/>
      <c r="BR33" s="33"/>
      <c r="BS33" s="33"/>
      <c r="BT33" s="33"/>
      <c r="BU33" s="34">
        <f>SUM(BQ33:BT33)</f>
        <v>0</v>
      </c>
      <c r="BW33" s="33">
        <f t="shared" si="94"/>
        <v>1249219</v>
      </c>
      <c r="BX33" s="33">
        <f t="shared" si="94"/>
        <v>0</v>
      </c>
      <c r="BY33" s="33">
        <f t="shared" si="94"/>
        <v>9668721</v>
      </c>
      <c r="BZ33" s="33">
        <f t="shared" si="94"/>
        <v>4340897</v>
      </c>
      <c r="CA33" s="34">
        <f>SUM(BW33:BZ33)</f>
        <v>15258837</v>
      </c>
    </row>
    <row r="34" spans="1:79" x14ac:dyDescent="0.25">
      <c r="A34" s="38"/>
      <c r="B34" s="32" t="s">
        <v>22</v>
      </c>
      <c r="C34" s="36"/>
      <c r="D34" s="36"/>
      <c r="E34" s="36"/>
      <c r="F34" s="36"/>
      <c r="G34" s="36">
        <f>SUM(C34:F34)</f>
        <v>0</v>
      </c>
      <c r="I34" s="36"/>
      <c r="J34" s="36"/>
      <c r="K34" s="36"/>
      <c r="L34" s="36"/>
      <c r="M34" s="36">
        <f>SUM(I34:L34)</f>
        <v>0</v>
      </c>
      <c r="O34" s="36"/>
      <c r="P34" s="36"/>
      <c r="Q34" s="36"/>
      <c r="R34" s="36"/>
      <c r="S34" s="36">
        <f>SUM(O34:R34)</f>
        <v>0</v>
      </c>
      <c r="U34" s="36"/>
      <c r="V34" s="36"/>
      <c r="W34" s="36"/>
      <c r="X34" s="36"/>
      <c r="Y34" s="36">
        <f>SUM(U34:X34)</f>
        <v>0</v>
      </c>
      <c r="AA34" s="36"/>
      <c r="AB34" s="36"/>
      <c r="AC34" s="36"/>
      <c r="AD34" s="36"/>
      <c r="AE34" s="36">
        <f>SUM(AA34:AD34)</f>
        <v>0</v>
      </c>
      <c r="AG34" s="36"/>
      <c r="AH34" s="36"/>
      <c r="AI34" s="36"/>
      <c r="AJ34" s="36"/>
      <c r="AK34" s="36">
        <f>SUM(AG34:AJ34)</f>
        <v>0</v>
      </c>
      <c r="AM34" s="36"/>
      <c r="AN34" s="36"/>
      <c r="AO34" s="36"/>
      <c r="AP34" s="36"/>
      <c r="AQ34" s="36">
        <f>SUM(AM34:AP34)</f>
        <v>0</v>
      </c>
      <c r="AS34" s="36"/>
      <c r="AT34" s="36"/>
      <c r="AU34" s="36"/>
      <c r="AV34" s="36"/>
      <c r="AW34" s="36">
        <f>SUM(AS34:AV34)</f>
        <v>0</v>
      </c>
      <c r="AY34" s="36"/>
      <c r="AZ34" s="36"/>
      <c r="BA34" s="36"/>
      <c r="BB34" s="36"/>
      <c r="BC34" s="36">
        <f>SUM(AY34:BB34)</f>
        <v>0</v>
      </c>
      <c r="BE34" s="36"/>
      <c r="BF34" s="36"/>
      <c r="BG34" s="36"/>
      <c r="BH34" s="36"/>
      <c r="BI34" s="36">
        <f>SUM(BE34:BH34)</f>
        <v>0</v>
      </c>
      <c r="BK34" s="36"/>
      <c r="BL34" s="36"/>
      <c r="BM34" s="36"/>
      <c r="BN34" s="36"/>
      <c r="BO34" s="36">
        <f>SUM(BK34:BN34)</f>
        <v>0</v>
      </c>
      <c r="BQ34" s="36"/>
      <c r="BR34" s="36"/>
      <c r="BS34" s="36"/>
      <c r="BT34" s="36"/>
      <c r="BU34" s="36">
        <f>SUM(BQ34:BT34)</f>
        <v>0</v>
      </c>
      <c r="BW34" s="36">
        <f t="shared" si="94"/>
        <v>0</v>
      </c>
      <c r="BX34" s="36">
        <f t="shared" si="94"/>
        <v>0</v>
      </c>
      <c r="BY34" s="36">
        <f t="shared" si="94"/>
        <v>0</v>
      </c>
      <c r="BZ34" s="36">
        <f t="shared" si="94"/>
        <v>0</v>
      </c>
      <c r="CA34" s="36">
        <f>SUM(BW34:BZ34)</f>
        <v>0</v>
      </c>
    </row>
    <row r="35" spans="1:79" ht="8.25" customHeight="1" x14ac:dyDescent="0.25">
      <c r="A35" s="19"/>
      <c r="B35" s="20"/>
      <c r="C35" s="21"/>
      <c r="D35" s="21"/>
      <c r="E35" s="21"/>
      <c r="F35" s="21"/>
      <c r="G35" s="21"/>
      <c r="I35" s="21"/>
      <c r="J35" s="21"/>
      <c r="K35" s="21"/>
      <c r="L35" s="21"/>
      <c r="M35" s="21"/>
      <c r="O35" s="21"/>
      <c r="P35" s="21"/>
      <c r="Q35" s="21"/>
      <c r="R35" s="21"/>
      <c r="S35" s="21"/>
      <c r="U35" s="21"/>
      <c r="V35" s="21"/>
      <c r="W35" s="21"/>
      <c r="X35" s="21"/>
      <c r="Y35" s="21"/>
      <c r="AA35" s="21"/>
      <c r="AB35" s="21"/>
      <c r="AC35" s="21"/>
      <c r="AD35" s="21"/>
      <c r="AE35" s="21"/>
      <c r="AG35" s="21"/>
      <c r="AH35" s="21"/>
      <c r="AI35" s="21"/>
      <c r="AJ35" s="21"/>
      <c r="AK35" s="21"/>
      <c r="AL35" s="15"/>
      <c r="AM35" s="21"/>
      <c r="AN35" s="21"/>
      <c r="AO35" s="21"/>
      <c r="AP35" s="21"/>
      <c r="AQ35" s="21"/>
      <c r="AS35" s="21"/>
      <c r="AT35" s="21"/>
      <c r="AU35" s="21"/>
      <c r="AV35" s="21"/>
      <c r="AW35" s="21"/>
      <c r="AY35" s="21"/>
      <c r="AZ35" s="21"/>
      <c r="BA35" s="21"/>
      <c r="BB35" s="21"/>
      <c r="BC35" s="21"/>
      <c r="BE35" s="21"/>
      <c r="BF35" s="21"/>
      <c r="BG35" s="21"/>
      <c r="BH35" s="21"/>
      <c r="BI35" s="21"/>
      <c r="BK35" s="21"/>
      <c r="BL35" s="21"/>
      <c r="BM35" s="21"/>
      <c r="BN35" s="21"/>
      <c r="BO35" s="21"/>
      <c r="BQ35" s="21"/>
      <c r="BR35" s="21"/>
      <c r="BS35" s="21"/>
      <c r="BT35" s="21"/>
      <c r="BU35" s="21"/>
      <c r="BW35" s="21"/>
      <c r="BX35" s="21"/>
      <c r="BY35" s="21"/>
      <c r="BZ35" s="21"/>
      <c r="CA35" s="21"/>
    </row>
    <row r="36" spans="1:79" ht="38.25" customHeight="1" x14ac:dyDescent="0.25">
      <c r="A36" s="22" t="s">
        <v>37</v>
      </c>
      <c r="B36" s="39"/>
      <c r="C36" s="39"/>
      <c r="D36" s="39"/>
      <c r="E36" s="39"/>
      <c r="F36" s="39"/>
      <c r="G36" s="39"/>
    </row>
    <row r="37" spans="1:79" x14ac:dyDescent="0.25">
      <c r="A37" s="24" t="s">
        <v>38</v>
      </c>
      <c r="B37" s="25" t="s">
        <v>21</v>
      </c>
      <c r="C37" s="26">
        <v>0</v>
      </c>
      <c r="D37" s="26">
        <v>0</v>
      </c>
      <c r="E37" s="26">
        <v>1046937</v>
      </c>
      <c r="F37" s="26">
        <v>0</v>
      </c>
      <c r="G37" s="27">
        <f>SUM(C37:F37)</f>
        <v>1046937</v>
      </c>
      <c r="I37" s="26">
        <v>0</v>
      </c>
      <c r="J37" s="26">
        <v>0</v>
      </c>
      <c r="K37" s="26"/>
      <c r="L37" s="26">
        <v>0</v>
      </c>
      <c r="M37" s="27">
        <f>SUM(I37:L37)</f>
        <v>0</v>
      </c>
      <c r="O37" s="26">
        <v>0</v>
      </c>
      <c r="P37" s="26">
        <v>0</v>
      </c>
      <c r="Q37" s="26"/>
      <c r="R37" s="26">
        <v>0</v>
      </c>
      <c r="S37" s="27">
        <f>SUM(O37:R37)</f>
        <v>0</v>
      </c>
      <c r="T37" s="15"/>
      <c r="U37" s="26">
        <v>0</v>
      </c>
      <c r="V37" s="26">
        <v>0</v>
      </c>
      <c r="W37" s="26"/>
      <c r="X37" s="26">
        <v>0</v>
      </c>
      <c r="Y37" s="27">
        <f>SUM(U37:X37)</f>
        <v>0</v>
      </c>
      <c r="AA37" s="26">
        <v>0</v>
      </c>
      <c r="AB37" s="26">
        <v>0</v>
      </c>
      <c r="AC37" s="26"/>
      <c r="AD37" s="26">
        <v>0</v>
      </c>
      <c r="AE37" s="27">
        <f>SUM(AA37:AD37)</f>
        <v>0</v>
      </c>
      <c r="AG37" s="26">
        <v>0</v>
      </c>
      <c r="AH37" s="26">
        <v>0</v>
      </c>
      <c r="AI37" s="26"/>
      <c r="AJ37" s="26">
        <v>0</v>
      </c>
      <c r="AK37" s="27">
        <f>SUM(AG37:AJ37)</f>
        <v>0</v>
      </c>
      <c r="AL37" s="15"/>
      <c r="AM37" s="26">
        <v>0</v>
      </c>
      <c r="AN37" s="26">
        <v>0</v>
      </c>
      <c r="AO37" s="26"/>
      <c r="AP37" s="26">
        <v>0</v>
      </c>
      <c r="AQ37" s="27">
        <f>SUM(AM37:AP37)</f>
        <v>0</v>
      </c>
      <c r="AS37" s="26">
        <v>0</v>
      </c>
      <c r="AT37" s="26">
        <v>0</v>
      </c>
      <c r="AU37" s="26"/>
      <c r="AV37" s="26">
        <v>0</v>
      </c>
      <c r="AW37" s="27">
        <f>SUM(AS37:AV37)</f>
        <v>0</v>
      </c>
      <c r="AY37" s="26">
        <v>0</v>
      </c>
      <c r="AZ37" s="26">
        <v>0</v>
      </c>
      <c r="BA37" s="26"/>
      <c r="BB37" s="26">
        <v>0</v>
      </c>
      <c r="BC37" s="27">
        <f>SUM(AY37:BB37)</f>
        <v>0</v>
      </c>
      <c r="BD37" s="15"/>
      <c r="BE37" s="26">
        <v>0</v>
      </c>
      <c r="BF37" s="26">
        <v>0</v>
      </c>
      <c r="BG37" s="26"/>
      <c r="BH37" s="26">
        <v>0</v>
      </c>
      <c r="BI37" s="27">
        <f>SUM(BE37:BH37)</f>
        <v>0</v>
      </c>
      <c r="BK37" s="26">
        <v>0</v>
      </c>
      <c r="BL37" s="26">
        <v>0</v>
      </c>
      <c r="BM37" s="26"/>
      <c r="BN37" s="26">
        <v>0</v>
      </c>
      <c r="BO37" s="27">
        <f>SUM(BK37:BN37)</f>
        <v>0</v>
      </c>
      <c r="BQ37" s="26">
        <v>0</v>
      </c>
      <c r="BR37" s="26">
        <v>0</v>
      </c>
      <c r="BS37" s="26"/>
      <c r="BT37" s="26">
        <v>0</v>
      </c>
      <c r="BU37" s="27">
        <f>SUM(BQ37:BT37)</f>
        <v>0</v>
      </c>
      <c r="BW37" s="26">
        <f t="shared" ref="BW37:BZ38" si="95">C37+I37+O37+U37+AA37+AG37+AM37+AS37+AY37+BE37+BK37+BQ37</f>
        <v>0</v>
      </c>
      <c r="BX37" s="26">
        <f t="shared" si="95"/>
        <v>0</v>
      </c>
      <c r="BY37" s="26">
        <f t="shared" si="95"/>
        <v>1046937</v>
      </c>
      <c r="BZ37" s="26">
        <f t="shared" si="95"/>
        <v>0</v>
      </c>
      <c r="CA37" s="27">
        <f>SUM(BW37:BZ37)</f>
        <v>1046937</v>
      </c>
    </row>
    <row r="38" spans="1:79" x14ac:dyDescent="0.25">
      <c r="A38" s="24"/>
      <c r="B38" s="25" t="s">
        <v>22</v>
      </c>
      <c r="C38" s="28">
        <v>0</v>
      </c>
      <c r="D38" s="28">
        <v>0</v>
      </c>
      <c r="E38" s="28">
        <v>1.659</v>
      </c>
      <c r="F38" s="28">
        <v>0</v>
      </c>
      <c r="G38" s="28">
        <f>SUM(C38:F38)</f>
        <v>1.659</v>
      </c>
      <c r="I38" s="28">
        <v>0</v>
      </c>
      <c r="J38" s="28">
        <v>0</v>
      </c>
      <c r="K38" s="28"/>
      <c r="L38" s="28">
        <v>0</v>
      </c>
      <c r="M38" s="28">
        <f>SUM(I38:L38)</f>
        <v>0</v>
      </c>
      <c r="O38" s="28">
        <v>0</v>
      </c>
      <c r="P38" s="28">
        <v>0</v>
      </c>
      <c r="Q38" s="28"/>
      <c r="R38" s="28">
        <v>0</v>
      </c>
      <c r="S38" s="28">
        <f>SUM(O38:R38)</f>
        <v>0</v>
      </c>
      <c r="U38" s="28">
        <v>0</v>
      </c>
      <c r="V38" s="28">
        <v>0</v>
      </c>
      <c r="W38" s="28"/>
      <c r="X38" s="28">
        <v>0</v>
      </c>
      <c r="Y38" s="28">
        <f>SUM(U38:X38)</f>
        <v>0</v>
      </c>
      <c r="AA38" s="28">
        <v>0</v>
      </c>
      <c r="AB38" s="28">
        <v>0</v>
      </c>
      <c r="AC38" s="28"/>
      <c r="AD38" s="28">
        <v>0</v>
      </c>
      <c r="AE38" s="28">
        <f>SUM(AA38:AD38)</f>
        <v>0</v>
      </c>
      <c r="AG38" s="28">
        <v>0</v>
      </c>
      <c r="AH38" s="28">
        <v>0</v>
      </c>
      <c r="AI38" s="28"/>
      <c r="AJ38" s="28">
        <v>0</v>
      </c>
      <c r="AK38" s="28">
        <f>SUM(AG38:AJ38)</f>
        <v>0</v>
      </c>
      <c r="AM38" s="28">
        <v>0</v>
      </c>
      <c r="AN38" s="28">
        <v>0</v>
      </c>
      <c r="AO38" s="28"/>
      <c r="AP38" s="28">
        <v>0</v>
      </c>
      <c r="AQ38" s="28">
        <f>SUM(AM38:AP38)</f>
        <v>0</v>
      </c>
      <c r="AS38" s="28">
        <v>0</v>
      </c>
      <c r="AT38" s="28">
        <v>0</v>
      </c>
      <c r="AU38" s="28"/>
      <c r="AV38" s="28">
        <v>0</v>
      </c>
      <c r="AW38" s="28">
        <f>SUM(AS38:AV38)</f>
        <v>0</v>
      </c>
      <c r="AY38" s="28">
        <v>0</v>
      </c>
      <c r="AZ38" s="28">
        <v>0</v>
      </c>
      <c r="BA38" s="28"/>
      <c r="BB38" s="28">
        <v>0</v>
      </c>
      <c r="BC38" s="28">
        <f>SUM(AY38:BB38)</f>
        <v>0</v>
      </c>
      <c r="BE38" s="28">
        <v>0</v>
      </c>
      <c r="BF38" s="28">
        <v>0</v>
      </c>
      <c r="BG38" s="28"/>
      <c r="BH38" s="28">
        <v>0</v>
      </c>
      <c r="BI38" s="28">
        <f>SUM(BE38:BH38)</f>
        <v>0</v>
      </c>
      <c r="BK38" s="28">
        <v>0</v>
      </c>
      <c r="BL38" s="28">
        <v>0</v>
      </c>
      <c r="BM38" s="28"/>
      <c r="BN38" s="28">
        <v>0</v>
      </c>
      <c r="BO38" s="28">
        <f>SUM(BK38:BN38)</f>
        <v>0</v>
      </c>
      <c r="BQ38" s="28">
        <v>0</v>
      </c>
      <c r="BR38" s="28">
        <v>0</v>
      </c>
      <c r="BS38" s="28"/>
      <c r="BT38" s="28">
        <v>0</v>
      </c>
      <c r="BU38" s="28">
        <f>SUM(BQ38:BT38)</f>
        <v>0</v>
      </c>
      <c r="BW38" s="28">
        <f t="shared" si="95"/>
        <v>0</v>
      </c>
      <c r="BX38" s="28">
        <f t="shared" si="95"/>
        <v>0</v>
      </c>
      <c r="BY38" s="28">
        <f t="shared" si="95"/>
        <v>1.659</v>
      </c>
      <c r="BZ38" s="28">
        <f t="shared" si="95"/>
        <v>0</v>
      </c>
      <c r="CA38" s="28">
        <f>SUM(BW38:BZ38)</f>
        <v>1.659</v>
      </c>
    </row>
    <row r="39" spans="1:79" ht="8.25" customHeight="1" x14ac:dyDescent="0.25">
      <c r="A39" s="19"/>
      <c r="B39" s="20"/>
      <c r="C39" s="21"/>
      <c r="D39" s="21"/>
      <c r="E39" s="21"/>
      <c r="F39" s="21"/>
      <c r="G39" s="21"/>
      <c r="I39" s="21"/>
      <c r="J39" s="21"/>
      <c r="K39" s="21"/>
      <c r="L39" s="21"/>
      <c r="M39" s="21"/>
      <c r="O39" s="21"/>
      <c r="P39" s="21"/>
      <c r="Q39" s="21"/>
      <c r="R39" s="21"/>
      <c r="S39" s="21"/>
      <c r="U39" s="21"/>
      <c r="V39" s="21"/>
      <c r="W39" s="21"/>
      <c r="X39" s="21"/>
      <c r="Y39" s="21"/>
      <c r="AA39" s="21"/>
      <c r="AB39" s="21"/>
      <c r="AC39" s="21"/>
      <c r="AD39" s="21"/>
      <c r="AE39" s="21"/>
      <c r="AG39" s="21"/>
      <c r="AH39" s="21"/>
      <c r="AI39" s="21"/>
      <c r="AJ39" s="21"/>
      <c r="AK39" s="21"/>
      <c r="AL39" s="15"/>
      <c r="AM39" s="21"/>
      <c r="AN39" s="21"/>
      <c r="AO39" s="21"/>
      <c r="AP39" s="21"/>
      <c r="AQ39" s="21"/>
      <c r="AS39" s="21"/>
      <c r="AT39" s="21"/>
      <c r="AU39" s="21"/>
      <c r="AV39" s="21"/>
      <c r="AW39" s="21"/>
      <c r="AY39" s="21"/>
      <c r="AZ39" s="21"/>
      <c r="BA39" s="21"/>
      <c r="BB39" s="21"/>
      <c r="BC39" s="21"/>
      <c r="BE39" s="21"/>
      <c r="BF39" s="21"/>
      <c r="BG39" s="21"/>
      <c r="BH39" s="21"/>
      <c r="BI39" s="21"/>
      <c r="BK39" s="21"/>
      <c r="BL39" s="21"/>
      <c r="BM39" s="21"/>
      <c r="BN39" s="21"/>
      <c r="BO39" s="21"/>
      <c r="BQ39" s="21"/>
      <c r="BR39" s="21"/>
      <c r="BS39" s="21"/>
      <c r="BT39" s="21"/>
      <c r="BU39" s="21"/>
      <c r="BW39" s="21"/>
      <c r="BX39" s="21"/>
      <c r="BY39" s="21"/>
      <c r="BZ39" s="21"/>
      <c r="CA39" s="21"/>
    </row>
    <row r="40" spans="1:79" ht="38.25" x14ac:dyDescent="0.25">
      <c r="A40" s="22" t="s">
        <v>39</v>
      </c>
      <c r="B40" s="39"/>
      <c r="C40" s="39"/>
      <c r="D40" s="39"/>
      <c r="E40" s="39"/>
      <c r="F40" s="39"/>
      <c r="G40" s="39"/>
    </row>
    <row r="41" spans="1:79" x14ac:dyDescent="0.25">
      <c r="A41" s="24" t="s">
        <v>40</v>
      </c>
      <c r="B41" s="25" t="s">
        <v>21</v>
      </c>
      <c r="C41" s="26">
        <v>0</v>
      </c>
      <c r="D41" s="26">
        <v>0</v>
      </c>
      <c r="E41" s="26">
        <v>80382</v>
      </c>
      <c r="F41" s="26">
        <v>0</v>
      </c>
      <c r="G41" s="27">
        <f>SUM(C41:F41)</f>
        <v>80382</v>
      </c>
      <c r="I41" s="26">
        <v>0</v>
      </c>
      <c r="J41" s="26">
        <v>0</v>
      </c>
      <c r="K41" s="26"/>
      <c r="L41" s="26">
        <v>0</v>
      </c>
      <c r="M41" s="27">
        <f>SUM(I41:L41)</f>
        <v>0</v>
      </c>
      <c r="O41" s="26">
        <v>0</v>
      </c>
      <c r="P41" s="26">
        <v>0</v>
      </c>
      <c r="Q41" s="26"/>
      <c r="R41" s="26">
        <v>0</v>
      </c>
      <c r="S41" s="27">
        <f>SUM(O41:R41)</f>
        <v>0</v>
      </c>
      <c r="T41" s="15"/>
      <c r="U41" s="26">
        <v>0</v>
      </c>
      <c r="V41" s="26">
        <v>0</v>
      </c>
      <c r="W41" s="26"/>
      <c r="X41" s="26">
        <v>0</v>
      </c>
      <c r="Y41" s="27">
        <f>SUM(U41:X41)</f>
        <v>0</v>
      </c>
      <c r="AA41" s="26">
        <v>0</v>
      </c>
      <c r="AB41" s="26">
        <v>0</v>
      </c>
      <c r="AC41" s="26"/>
      <c r="AD41" s="26">
        <v>0</v>
      </c>
      <c r="AE41" s="27">
        <f>SUM(AA41:AD41)</f>
        <v>0</v>
      </c>
      <c r="AG41" s="26">
        <v>0</v>
      </c>
      <c r="AH41" s="26">
        <v>0</v>
      </c>
      <c r="AI41" s="26"/>
      <c r="AJ41" s="26">
        <v>0</v>
      </c>
      <c r="AK41" s="27">
        <f>SUM(AG41:AJ41)</f>
        <v>0</v>
      </c>
      <c r="AL41" s="15"/>
      <c r="AM41" s="26">
        <v>0</v>
      </c>
      <c r="AN41" s="26">
        <v>0</v>
      </c>
      <c r="AO41" s="26"/>
      <c r="AP41" s="26">
        <v>0</v>
      </c>
      <c r="AQ41" s="27">
        <f>SUM(AM41:AP41)</f>
        <v>0</v>
      </c>
      <c r="AS41" s="26">
        <v>0</v>
      </c>
      <c r="AT41" s="26">
        <v>0</v>
      </c>
      <c r="AU41" s="26"/>
      <c r="AV41" s="26">
        <v>0</v>
      </c>
      <c r="AW41" s="27">
        <f>SUM(AS41:AV41)</f>
        <v>0</v>
      </c>
      <c r="AY41" s="26">
        <v>0</v>
      </c>
      <c r="AZ41" s="26">
        <v>0</v>
      </c>
      <c r="BA41" s="26"/>
      <c r="BB41" s="26">
        <v>0</v>
      </c>
      <c r="BC41" s="27">
        <f>SUM(AY41:BB41)</f>
        <v>0</v>
      </c>
      <c r="BD41" s="15"/>
      <c r="BE41" s="26">
        <v>0</v>
      </c>
      <c r="BF41" s="26">
        <v>0</v>
      </c>
      <c r="BG41" s="26"/>
      <c r="BH41" s="26">
        <v>0</v>
      </c>
      <c r="BI41" s="27">
        <f>SUM(BE41:BH41)</f>
        <v>0</v>
      </c>
      <c r="BK41" s="26">
        <v>0</v>
      </c>
      <c r="BL41" s="26">
        <v>0</v>
      </c>
      <c r="BM41" s="26"/>
      <c r="BN41" s="26">
        <v>0</v>
      </c>
      <c r="BO41" s="27">
        <f>SUM(BK41:BN41)</f>
        <v>0</v>
      </c>
      <c r="BQ41" s="26">
        <v>0</v>
      </c>
      <c r="BR41" s="26">
        <v>0</v>
      </c>
      <c r="BS41" s="26"/>
      <c r="BT41" s="26">
        <v>0</v>
      </c>
      <c r="BU41" s="27">
        <f>SUM(BQ41:BT41)</f>
        <v>0</v>
      </c>
      <c r="BW41" s="26">
        <f t="shared" ref="BW41:BZ42" si="96">C41+I41+O41+U41+AA41+AG41+AM41+AS41+AY41+BE41+BK41+BQ41</f>
        <v>0</v>
      </c>
      <c r="BX41" s="26">
        <f t="shared" si="96"/>
        <v>0</v>
      </c>
      <c r="BY41" s="26">
        <f t="shared" si="96"/>
        <v>80382</v>
      </c>
      <c r="BZ41" s="26">
        <f t="shared" si="96"/>
        <v>0</v>
      </c>
      <c r="CA41" s="27">
        <f>SUM(BW41:BZ41)</f>
        <v>80382</v>
      </c>
    </row>
    <row r="42" spans="1:79" x14ac:dyDescent="0.25">
      <c r="A42" s="24"/>
      <c r="B42" s="25" t="s">
        <v>22</v>
      </c>
      <c r="C42" s="28">
        <v>0</v>
      </c>
      <c r="D42" s="28">
        <v>0</v>
      </c>
      <c r="E42" s="28">
        <v>0</v>
      </c>
      <c r="F42" s="28">
        <v>0</v>
      </c>
      <c r="G42" s="28">
        <f>SUM(C42:F42)</f>
        <v>0</v>
      </c>
      <c r="I42" s="28">
        <v>0</v>
      </c>
      <c r="J42" s="28">
        <v>0</v>
      </c>
      <c r="K42" s="28">
        <v>0</v>
      </c>
      <c r="L42" s="28">
        <v>0</v>
      </c>
      <c r="M42" s="28">
        <f>SUM(I42:L42)</f>
        <v>0</v>
      </c>
      <c r="O42" s="28">
        <v>0</v>
      </c>
      <c r="P42" s="28">
        <v>0</v>
      </c>
      <c r="Q42" s="28">
        <v>0</v>
      </c>
      <c r="R42" s="28">
        <v>0</v>
      </c>
      <c r="S42" s="28">
        <f>SUM(O42:R42)</f>
        <v>0</v>
      </c>
      <c r="U42" s="28">
        <v>0</v>
      </c>
      <c r="V42" s="28">
        <v>0</v>
      </c>
      <c r="W42" s="28">
        <v>0</v>
      </c>
      <c r="X42" s="28">
        <v>0</v>
      </c>
      <c r="Y42" s="28">
        <f>SUM(U42:X42)</f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f>SUM(AA42:AD42)</f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f>SUM(AG42:AJ42)</f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f>SUM(AM42:AP42)</f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f>SUM(AS42:AV42)</f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f>SUM(AY42:BB42)</f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f>SUM(BE42:BH42)</f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f>SUM(BK42:BN42)</f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f>SUM(BQ42:BT42)</f>
        <v>0</v>
      </c>
      <c r="BW42" s="28">
        <f t="shared" si="96"/>
        <v>0</v>
      </c>
      <c r="BX42" s="28">
        <f t="shared" si="96"/>
        <v>0</v>
      </c>
      <c r="BY42" s="28">
        <f t="shared" si="96"/>
        <v>0</v>
      </c>
      <c r="BZ42" s="28">
        <f t="shared" si="96"/>
        <v>0</v>
      </c>
      <c r="CA42" s="28">
        <f>SUM(BW42:BZ42)</f>
        <v>0</v>
      </c>
    </row>
    <row r="43" spans="1:79" ht="8.25" customHeight="1" x14ac:dyDescent="0.25">
      <c r="A43" s="19"/>
      <c r="B43" s="20"/>
      <c r="C43" s="21"/>
      <c r="D43" s="21"/>
      <c r="E43" s="21"/>
      <c r="F43" s="21"/>
      <c r="G43" s="21"/>
      <c r="I43" s="21"/>
      <c r="J43" s="21"/>
      <c r="K43" s="21"/>
      <c r="L43" s="21"/>
      <c r="M43" s="21"/>
      <c r="O43" s="21"/>
      <c r="P43" s="21"/>
      <c r="Q43" s="21"/>
      <c r="R43" s="21"/>
      <c r="S43" s="21"/>
      <c r="U43" s="21"/>
      <c r="V43" s="21"/>
      <c r="W43" s="21"/>
      <c r="X43" s="21"/>
      <c r="Y43" s="21"/>
      <c r="AA43" s="21"/>
      <c r="AB43" s="21"/>
      <c r="AC43" s="21"/>
      <c r="AD43" s="21"/>
      <c r="AE43" s="21"/>
      <c r="AG43" s="21"/>
      <c r="AH43" s="21"/>
      <c r="AI43" s="21"/>
      <c r="AJ43" s="21"/>
      <c r="AK43" s="21"/>
      <c r="AL43" s="15"/>
      <c r="AM43" s="21"/>
      <c r="AN43" s="21"/>
      <c r="AO43" s="21"/>
      <c r="AP43" s="21"/>
      <c r="AQ43" s="21"/>
      <c r="AS43" s="21"/>
      <c r="AT43" s="21"/>
      <c r="AU43" s="21"/>
      <c r="AV43" s="21"/>
      <c r="AW43" s="21"/>
      <c r="AY43" s="21"/>
      <c r="AZ43" s="21"/>
      <c r="BA43" s="21"/>
      <c r="BB43" s="21"/>
      <c r="BC43" s="21"/>
      <c r="BE43" s="21"/>
      <c r="BF43" s="21"/>
      <c r="BG43" s="21"/>
      <c r="BH43" s="21"/>
      <c r="BI43" s="21"/>
      <c r="BK43" s="21"/>
      <c r="BL43" s="21"/>
      <c r="BM43" s="21"/>
      <c r="BN43" s="21"/>
      <c r="BO43" s="21"/>
      <c r="BQ43" s="21"/>
      <c r="BR43" s="21"/>
      <c r="BS43" s="21"/>
      <c r="BT43" s="21"/>
      <c r="BU43" s="21"/>
      <c r="BW43" s="21"/>
      <c r="BX43" s="21"/>
      <c r="BY43" s="21"/>
      <c r="BZ43" s="21"/>
      <c r="CA43" s="21"/>
    </row>
    <row r="44" spans="1:79" ht="38.25" x14ac:dyDescent="0.25">
      <c r="A44" s="22" t="s">
        <v>41</v>
      </c>
      <c r="B44" s="39"/>
      <c r="C44" s="39"/>
      <c r="D44" s="39"/>
      <c r="E44" s="39"/>
      <c r="F44" s="39"/>
      <c r="G44" s="39"/>
    </row>
    <row r="45" spans="1:79" x14ac:dyDescent="0.25">
      <c r="A45" s="24" t="s">
        <v>42</v>
      </c>
      <c r="B45" s="25" t="s">
        <v>21</v>
      </c>
      <c r="C45" s="26">
        <v>0</v>
      </c>
      <c r="D45" s="26">
        <v>0</v>
      </c>
      <c r="E45" s="26">
        <v>942960</v>
      </c>
      <c r="F45" s="26">
        <v>914</v>
      </c>
      <c r="G45" s="27">
        <f>SUM(C45:F45)</f>
        <v>943874</v>
      </c>
      <c r="I45" s="26">
        <v>0</v>
      </c>
      <c r="J45" s="26">
        <v>0</v>
      </c>
      <c r="K45" s="26">
        <v>0</v>
      </c>
      <c r="L45" s="26"/>
      <c r="M45" s="27">
        <f>SUM(I45:L45)</f>
        <v>0</v>
      </c>
      <c r="O45" s="26">
        <v>0</v>
      </c>
      <c r="P45" s="26">
        <v>0</v>
      </c>
      <c r="Q45" s="26">
        <v>0</v>
      </c>
      <c r="R45" s="26"/>
      <c r="S45" s="27">
        <f>SUM(O45:R45)</f>
        <v>0</v>
      </c>
      <c r="T45" s="15"/>
      <c r="U45" s="26">
        <v>0</v>
      </c>
      <c r="V45" s="26">
        <v>0</v>
      </c>
      <c r="W45" s="26">
        <v>0</v>
      </c>
      <c r="X45" s="26"/>
      <c r="Y45" s="27">
        <f>SUM(U45:X45)</f>
        <v>0</v>
      </c>
      <c r="AA45" s="26">
        <v>0</v>
      </c>
      <c r="AB45" s="26">
        <v>0</v>
      </c>
      <c r="AC45" s="26">
        <v>0</v>
      </c>
      <c r="AD45" s="26"/>
      <c r="AE45" s="27">
        <f>SUM(AA45:AD45)</f>
        <v>0</v>
      </c>
      <c r="AG45" s="26">
        <v>0</v>
      </c>
      <c r="AH45" s="26">
        <v>0</v>
      </c>
      <c r="AI45" s="26">
        <v>0</v>
      </c>
      <c r="AJ45" s="26"/>
      <c r="AK45" s="27">
        <f>SUM(AG45:AJ45)</f>
        <v>0</v>
      </c>
      <c r="AL45" s="15"/>
      <c r="AM45" s="26">
        <v>0</v>
      </c>
      <c r="AN45" s="26">
        <v>0</v>
      </c>
      <c r="AO45" s="26">
        <v>0</v>
      </c>
      <c r="AP45" s="26"/>
      <c r="AQ45" s="27">
        <f>SUM(AM45:AP45)</f>
        <v>0</v>
      </c>
      <c r="AS45" s="26">
        <v>0</v>
      </c>
      <c r="AT45" s="26">
        <v>0</v>
      </c>
      <c r="AU45" s="26">
        <v>0</v>
      </c>
      <c r="AV45" s="26"/>
      <c r="AW45" s="27">
        <f>SUM(AS45:AV45)</f>
        <v>0</v>
      </c>
      <c r="AY45" s="26">
        <v>0</v>
      </c>
      <c r="AZ45" s="26">
        <v>0</v>
      </c>
      <c r="BA45" s="26">
        <v>0</v>
      </c>
      <c r="BB45" s="26"/>
      <c r="BC45" s="27">
        <f>SUM(AY45:BB45)</f>
        <v>0</v>
      </c>
      <c r="BD45" s="15"/>
      <c r="BE45" s="26">
        <v>0</v>
      </c>
      <c r="BF45" s="26">
        <v>0</v>
      </c>
      <c r="BG45" s="26">
        <v>0</v>
      </c>
      <c r="BH45" s="26"/>
      <c r="BI45" s="27">
        <f>SUM(BE45:BH45)</f>
        <v>0</v>
      </c>
      <c r="BK45" s="26">
        <v>0</v>
      </c>
      <c r="BL45" s="26">
        <v>0</v>
      </c>
      <c r="BM45" s="26">
        <v>0</v>
      </c>
      <c r="BN45" s="26"/>
      <c r="BO45" s="27">
        <f>SUM(BK45:BN45)</f>
        <v>0</v>
      </c>
      <c r="BQ45" s="26">
        <v>0</v>
      </c>
      <c r="BR45" s="26">
        <v>0</v>
      </c>
      <c r="BS45" s="26">
        <v>0</v>
      </c>
      <c r="BT45" s="26"/>
      <c r="BU45" s="27">
        <f>SUM(BQ45:BT45)</f>
        <v>0</v>
      </c>
      <c r="BW45" s="26">
        <f t="shared" ref="BW45:BZ46" si="97">C45+I45+O45+U45+AA45+AG45+AM45+AS45+AY45+BE45+BK45+BQ45</f>
        <v>0</v>
      </c>
      <c r="BX45" s="26">
        <f t="shared" si="97"/>
        <v>0</v>
      </c>
      <c r="BY45" s="26">
        <f t="shared" si="97"/>
        <v>942960</v>
      </c>
      <c r="BZ45" s="26">
        <f t="shared" si="97"/>
        <v>914</v>
      </c>
      <c r="CA45" s="27">
        <f>SUM(BW45:BZ45)</f>
        <v>943874</v>
      </c>
    </row>
    <row r="46" spans="1:79" x14ac:dyDescent="0.25">
      <c r="A46" s="24"/>
      <c r="B46" s="25" t="s">
        <v>22</v>
      </c>
      <c r="C46" s="28">
        <v>0</v>
      </c>
      <c r="D46" s="28">
        <v>0</v>
      </c>
      <c r="E46" s="28">
        <v>0</v>
      </c>
      <c r="F46" s="28">
        <v>0</v>
      </c>
      <c r="G46" s="28">
        <f>SUM(C46:F46)</f>
        <v>0</v>
      </c>
      <c r="I46" s="28">
        <v>0</v>
      </c>
      <c r="J46" s="28">
        <v>0</v>
      </c>
      <c r="K46" s="28">
        <v>0</v>
      </c>
      <c r="L46" s="28">
        <v>0</v>
      </c>
      <c r="M46" s="28">
        <f>SUM(I46:L46)</f>
        <v>0</v>
      </c>
      <c r="O46" s="28">
        <v>0</v>
      </c>
      <c r="P46" s="28">
        <v>0</v>
      </c>
      <c r="Q46" s="28">
        <v>0</v>
      </c>
      <c r="R46" s="28">
        <v>0</v>
      </c>
      <c r="S46" s="28">
        <f>SUM(O46:R46)</f>
        <v>0</v>
      </c>
      <c r="U46" s="28">
        <v>0</v>
      </c>
      <c r="V46" s="28">
        <v>0</v>
      </c>
      <c r="W46" s="28">
        <v>0</v>
      </c>
      <c r="X46" s="28">
        <v>0</v>
      </c>
      <c r="Y46" s="28">
        <f>SUM(U46:X46)</f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f>SUM(AA46:AD46)</f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f>SUM(AG46:AJ46)</f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f>SUM(AM46:AP46)</f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f>SUM(AS46:AV46)</f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f>SUM(AY46:BB46)</f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f>SUM(BE46:BH46)</f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f>SUM(BK46:BN46)</f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f>SUM(BQ46:BT46)</f>
        <v>0</v>
      </c>
      <c r="BW46" s="28">
        <f t="shared" si="97"/>
        <v>0</v>
      </c>
      <c r="BX46" s="28">
        <f t="shared" si="97"/>
        <v>0</v>
      </c>
      <c r="BY46" s="28">
        <f t="shared" si="97"/>
        <v>0</v>
      </c>
      <c r="BZ46" s="28">
        <f t="shared" si="97"/>
        <v>0</v>
      </c>
      <c r="CA46" s="28">
        <f>SUM(BW46:BZ46)</f>
        <v>0</v>
      </c>
    </row>
    <row r="47" spans="1:79" ht="8.25" customHeight="1" x14ac:dyDescent="0.25">
      <c r="A47" s="19"/>
      <c r="B47" s="20"/>
      <c r="C47" s="21"/>
      <c r="D47" s="21"/>
      <c r="E47" s="21"/>
      <c r="F47" s="21"/>
      <c r="G47" s="21"/>
      <c r="I47" s="21"/>
      <c r="J47" s="21"/>
      <c r="K47" s="21"/>
      <c r="L47" s="21"/>
      <c r="M47" s="21"/>
      <c r="O47" s="21"/>
      <c r="P47" s="21"/>
      <c r="Q47" s="21"/>
      <c r="R47" s="21"/>
      <c r="S47" s="21"/>
      <c r="U47" s="21"/>
      <c r="V47" s="21"/>
      <c r="W47" s="21"/>
      <c r="X47" s="21"/>
      <c r="Y47" s="21"/>
      <c r="AA47" s="21"/>
      <c r="AB47" s="21"/>
      <c r="AC47" s="21"/>
      <c r="AD47" s="21"/>
      <c r="AE47" s="21"/>
      <c r="AG47" s="21"/>
      <c r="AH47" s="21"/>
      <c r="AI47" s="21"/>
      <c r="AJ47" s="21"/>
      <c r="AK47" s="21"/>
      <c r="AL47" s="15"/>
      <c r="AM47" s="21"/>
      <c r="AN47" s="21"/>
      <c r="AO47" s="21"/>
      <c r="AP47" s="21"/>
      <c r="AQ47" s="21"/>
      <c r="AS47" s="21"/>
      <c r="AT47" s="21"/>
      <c r="AU47" s="21"/>
      <c r="AV47" s="21"/>
      <c r="AW47" s="21"/>
      <c r="AY47" s="21"/>
      <c r="AZ47" s="21"/>
      <c r="BA47" s="21"/>
      <c r="BB47" s="21"/>
      <c r="BC47" s="21"/>
      <c r="BE47" s="21"/>
      <c r="BF47" s="21"/>
      <c r="BG47" s="21"/>
      <c r="BH47" s="21"/>
      <c r="BI47" s="21"/>
      <c r="BK47" s="21"/>
      <c r="BL47" s="21"/>
      <c r="BM47" s="21"/>
      <c r="BN47" s="21"/>
      <c r="BO47" s="21"/>
      <c r="BQ47" s="21"/>
      <c r="BR47" s="21"/>
      <c r="BS47" s="21"/>
      <c r="BT47" s="21"/>
      <c r="BU47" s="21"/>
      <c r="BW47" s="21"/>
      <c r="BX47" s="21"/>
      <c r="BY47" s="21"/>
      <c r="BZ47" s="21"/>
      <c r="CA47" s="21"/>
    </row>
    <row r="48" spans="1:79" ht="38.25" x14ac:dyDescent="0.25">
      <c r="A48" s="22" t="s">
        <v>43</v>
      </c>
      <c r="B48" s="39"/>
      <c r="C48" s="39"/>
      <c r="D48" s="39"/>
      <c r="E48" s="39"/>
      <c r="F48" s="39"/>
      <c r="G48" s="39"/>
    </row>
    <row r="49" spans="1:79" x14ac:dyDescent="0.25">
      <c r="A49" s="41" t="s">
        <v>44</v>
      </c>
      <c r="B49" s="25" t="s">
        <v>21</v>
      </c>
      <c r="C49" s="26">
        <f>C52+C54+C56+C58</f>
        <v>0</v>
      </c>
      <c r="D49" s="26">
        <f t="shared" ref="D49:F50" si="98">D52+D54+D56+D58</f>
        <v>0</v>
      </c>
      <c r="E49" s="26">
        <f t="shared" si="98"/>
        <v>429999</v>
      </c>
      <c r="F49" s="26">
        <f t="shared" si="98"/>
        <v>203176</v>
      </c>
      <c r="G49" s="27">
        <f>SUM(C49:F49)</f>
        <v>633175</v>
      </c>
      <c r="I49" s="26">
        <f t="shared" ref="I49:L50" si="99">I52+I54+I56+I58</f>
        <v>0</v>
      </c>
      <c r="J49" s="26">
        <f t="shared" si="99"/>
        <v>0</v>
      </c>
      <c r="K49" s="26">
        <f t="shared" si="99"/>
        <v>0</v>
      </c>
      <c r="L49" s="26">
        <f t="shared" si="99"/>
        <v>0</v>
      </c>
      <c r="M49" s="27">
        <f>SUM(I49:L49)</f>
        <v>0</v>
      </c>
      <c r="O49" s="26">
        <f t="shared" ref="O49:R50" si="100">O52+O54+O56+O58</f>
        <v>0</v>
      </c>
      <c r="P49" s="26">
        <f t="shared" si="100"/>
        <v>0</v>
      </c>
      <c r="Q49" s="26">
        <f t="shared" si="100"/>
        <v>0</v>
      </c>
      <c r="R49" s="26">
        <f t="shared" si="100"/>
        <v>0</v>
      </c>
      <c r="S49" s="27">
        <f>SUM(O49:R49)</f>
        <v>0</v>
      </c>
      <c r="T49" s="15"/>
      <c r="U49" s="26">
        <f t="shared" ref="U49:X50" si="101">U52+U54+U56+U58</f>
        <v>0</v>
      </c>
      <c r="V49" s="26">
        <f t="shared" si="101"/>
        <v>0</v>
      </c>
      <c r="W49" s="26">
        <f t="shared" si="101"/>
        <v>0</v>
      </c>
      <c r="X49" s="26">
        <f t="shared" si="101"/>
        <v>0</v>
      </c>
      <c r="Y49" s="27">
        <f>SUM(U49:X49)</f>
        <v>0</v>
      </c>
      <c r="AA49" s="26">
        <f t="shared" ref="AA49:AD50" si="102">AA52+AA54+AA56+AA58</f>
        <v>0</v>
      </c>
      <c r="AB49" s="26">
        <f t="shared" si="102"/>
        <v>0</v>
      </c>
      <c r="AC49" s="26">
        <f t="shared" si="102"/>
        <v>0</v>
      </c>
      <c r="AD49" s="26">
        <f t="shared" si="102"/>
        <v>0</v>
      </c>
      <c r="AE49" s="27">
        <f>SUM(AA49:AD49)</f>
        <v>0</v>
      </c>
      <c r="AG49" s="26">
        <f t="shared" ref="AG49:AJ50" si="103">AG52+AG54+AG56+AG58</f>
        <v>0</v>
      </c>
      <c r="AH49" s="26">
        <f t="shared" si="103"/>
        <v>0</v>
      </c>
      <c r="AI49" s="26">
        <f t="shared" si="103"/>
        <v>0</v>
      </c>
      <c r="AJ49" s="26">
        <f t="shared" si="103"/>
        <v>0</v>
      </c>
      <c r="AK49" s="27">
        <f>SUM(AG49:AJ49)</f>
        <v>0</v>
      </c>
      <c r="AL49" s="15"/>
      <c r="AM49" s="26">
        <f t="shared" ref="AM49:AP50" si="104">AM52+AM54+AM56+AM58</f>
        <v>0</v>
      </c>
      <c r="AN49" s="26">
        <f t="shared" si="104"/>
        <v>0</v>
      </c>
      <c r="AO49" s="26">
        <f t="shared" si="104"/>
        <v>0</v>
      </c>
      <c r="AP49" s="26">
        <f t="shared" si="104"/>
        <v>0</v>
      </c>
      <c r="AQ49" s="27">
        <f>SUM(AM49:AP49)</f>
        <v>0</v>
      </c>
      <c r="AS49" s="26">
        <f t="shared" ref="AS49:AV50" si="105">AS52+AS54+AS56+AS58</f>
        <v>0</v>
      </c>
      <c r="AT49" s="26">
        <f t="shared" si="105"/>
        <v>0</v>
      </c>
      <c r="AU49" s="26">
        <f t="shared" si="105"/>
        <v>0</v>
      </c>
      <c r="AV49" s="26">
        <f t="shared" si="105"/>
        <v>0</v>
      </c>
      <c r="AW49" s="27">
        <f>SUM(AS49:AV49)</f>
        <v>0</v>
      </c>
      <c r="AY49" s="26">
        <f t="shared" ref="AY49:BB50" si="106">AY52+AY54+AY56+AY58</f>
        <v>0</v>
      </c>
      <c r="AZ49" s="26">
        <f t="shared" si="106"/>
        <v>0</v>
      </c>
      <c r="BA49" s="26">
        <f t="shared" si="106"/>
        <v>0</v>
      </c>
      <c r="BB49" s="26">
        <f t="shared" si="106"/>
        <v>0</v>
      </c>
      <c r="BC49" s="27">
        <f>SUM(AY49:BB49)</f>
        <v>0</v>
      </c>
      <c r="BD49" s="15"/>
      <c r="BE49" s="26">
        <f t="shared" ref="BE49:BH50" si="107">BE52+BE54+BE56+BE58</f>
        <v>0</v>
      </c>
      <c r="BF49" s="26">
        <f t="shared" si="107"/>
        <v>0</v>
      </c>
      <c r="BG49" s="26">
        <f t="shared" si="107"/>
        <v>0</v>
      </c>
      <c r="BH49" s="26">
        <f t="shared" si="107"/>
        <v>0</v>
      </c>
      <c r="BI49" s="27">
        <f>SUM(BE49:BH49)</f>
        <v>0</v>
      </c>
      <c r="BK49" s="26">
        <f t="shared" ref="BK49:BN50" si="108">BK52+BK54+BK56+BK58</f>
        <v>0</v>
      </c>
      <c r="BL49" s="26">
        <f t="shared" si="108"/>
        <v>0</v>
      </c>
      <c r="BM49" s="26">
        <f t="shared" si="108"/>
        <v>0</v>
      </c>
      <c r="BN49" s="26">
        <f t="shared" si="108"/>
        <v>0</v>
      </c>
      <c r="BO49" s="27">
        <f>SUM(BK49:BN49)</f>
        <v>0</v>
      </c>
      <c r="BQ49" s="26">
        <f t="shared" ref="BQ49:BT50" si="109">BQ52+BQ54+BQ56+BQ58</f>
        <v>0</v>
      </c>
      <c r="BR49" s="26">
        <f t="shared" si="109"/>
        <v>0</v>
      </c>
      <c r="BS49" s="26">
        <f t="shared" si="109"/>
        <v>0</v>
      </c>
      <c r="BT49" s="26">
        <f t="shared" si="109"/>
        <v>0</v>
      </c>
      <c r="BU49" s="27">
        <f>SUM(BQ49:BT49)</f>
        <v>0</v>
      </c>
      <c r="BW49" s="26">
        <f t="shared" ref="BW49:BZ50" si="110">BW52+BW54+BW56+BW58</f>
        <v>0</v>
      </c>
      <c r="BX49" s="26">
        <f t="shared" si="110"/>
        <v>0</v>
      </c>
      <c r="BY49" s="26">
        <f t="shared" si="110"/>
        <v>429999</v>
      </c>
      <c r="BZ49" s="26">
        <f t="shared" si="110"/>
        <v>203176</v>
      </c>
      <c r="CA49" s="27">
        <f>SUM(BW49:BZ49)</f>
        <v>633175</v>
      </c>
    </row>
    <row r="50" spans="1:79" x14ac:dyDescent="0.25">
      <c r="A50" s="42"/>
      <c r="B50" s="25" t="s">
        <v>22</v>
      </c>
      <c r="C50" s="28">
        <f>C53+C55+C57+C59</f>
        <v>0</v>
      </c>
      <c r="D50" s="28">
        <f t="shared" si="98"/>
        <v>0</v>
      </c>
      <c r="E50" s="28">
        <f t="shared" si="98"/>
        <v>0</v>
      </c>
      <c r="F50" s="28">
        <f t="shared" si="98"/>
        <v>0</v>
      </c>
      <c r="G50" s="28">
        <f>SUM(C50:F50)</f>
        <v>0</v>
      </c>
      <c r="I50" s="28">
        <f t="shared" si="99"/>
        <v>0</v>
      </c>
      <c r="J50" s="28">
        <f t="shared" si="99"/>
        <v>0</v>
      </c>
      <c r="K50" s="28">
        <f t="shared" si="99"/>
        <v>0</v>
      </c>
      <c r="L50" s="28">
        <f t="shared" si="99"/>
        <v>0</v>
      </c>
      <c r="M50" s="28">
        <f>SUM(I50:L50)</f>
        <v>0</v>
      </c>
      <c r="O50" s="28">
        <f t="shared" si="100"/>
        <v>0</v>
      </c>
      <c r="P50" s="28">
        <f t="shared" si="100"/>
        <v>0</v>
      </c>
      <c r="Q50" s="28">
        <f t="shared" si="100"/>
        <v>0</v>
      </c>
      <c r="R50" s="28">
        <f t="shared" si="100"/>
        <v>0</v>
      </c>
      <c r="S50" s="28">
        <f>SUM(O50:R50)</f>
        <v>0</v>
      </c>
      <c r="U50" s="28">
        <f t="shared" si="101"/>
        <v>0</v>
      </c>
      <c r="V50" s="28">
        <f t="shared" si="101"/>
        <v>0</v>
      </c>
      <c r="W50" s="28">
        <f t="shared" si="101"/>
        <v>0</v>
      </c>
      <c r="X50" s="28">
        <f t="shared" si="101"/>
        <v>0</v>
      </c>
      <c r="Y50" s="28">
        <f>SUM(U50:X50)</f>
        <v>0</v>
      </c>
      <c r="AA50" s="28">
        <f t="shared" si="102"/>
        <v>0</v>
      </c>
      <c r="AB50" s="28">
        <f t="shared" si="102"/>
        <v>0</v>
      </c>
      <c r="AC50" s="28">
        <f t="shared" si="102"/>
        <v>0</v>
      </c>
      <c r="AD50" s="28">
        <f t="shared" si="102"/>
        <v>0</v>
      </c>
      <c r="AE50" s="28">
        <f>SUM(AA50:AD50)</f>
        <v>0</v>
      </c>
      <c r="AG50" s="28">
        <f t="shared" si="103"/>
        <v>0</v>
      </c>
      <c r="AH50" s="28">
        <f t="shared" si="103"/>
        <v>0</v>
      </c>
      <c r="AI50" s="28">
        <f t="shared" si="103"/>
        <v>0</v>
      </c>
      <c r="AJ50" s="28">
        <f t="shared" si="103"/>
        <v>0</v>
      </c>
      <c r="AK50" s="28">
        <f>SUM(AG50:AJ50)</f>
        <v>0</v>
      </c>
      <c r="AM50" s="28">
        <f t="shared" si="104"/>
        <v>0</v>
      </c>
      <c r="AN50" s="28">
        <f t="shared" si="104"/>
        <v>0</v>
      </c>
      <c r="AO50" s="28">
        <f t="shared" si="104"/>
        <v>0</v>
      </c>
      <c r="AP50" s="28">
        <f t="shared" si="104"/>
        <v>0</v>
      </c>
      <c r="AQ50" s="28">
        <f>SUM(AM50:AP50)</f>
        <v>0</v>
      </c>
      <c r="AS50" s="28">
        <f t="shared" si="105"/>
        <v>0</v>
      </c>
      <c r="AT50" s="28">
        <f t="shared" si="105"/>
        <v>0</v>
      </c>
      <c r="AU50" s="28">
        <f t="shared" si="105"/>
        <v>0</v>
      </c>
      <c r="AV50" s="28">
        <f t="shared" si="105"/>
        <v>0</v>
      </c>
      <c r="AW50" s="28">
        <f>SUM(AS50:AV50)</f>
        <v>0</v>
      </c>
      <c r="AY50" s="28">
        <f t="shared" si="106"/>
        <v>0</v>
      </c>
      <c r="AZ50" s="28">
        <f t="shared" si="106"/>
        <v>0</v>
      </c>
      <c r="BA50" s="28">
        <f t="shared" si="106"/>
        <v>0</v>
      </c>
      <c r="BB50" s="28">
        <f t="shared" si="106"/>
        <v>0</v>
      </c>
      <c r="BC50" s="28">
        <f>SUM(AY50:BB50)</f>
        <v>0</v>
      </c>
      <c r="BE50" s="28">
        <f t="shared" si="107"/>
        <v>0</v>
      </c>
      <c r="BF50" s="28">
        <f t="shared" si="107"/>
        <v>0</v>
      </c>
      <c r="BG50" s="28">
        <f t="shared" si="107"/>
        <v>0</v>
      </c>
      <c r="BH50" s="28">
        <f t="shared" si="107"/>
        <v>0</v>
      </c>
      <c r="BI50" s="28">
        <f>SUM(BE50:BH50)</f>
        <v>0</v>
      </c>
      <c r="BK50" s="28">
        <f t="shared" si="108"/>
        <v>0</v>
      </c>
      <c r="BL50" s="28">
        <f t="shared" si="108"/>
        <v>0</v>
      </c>
      <c r="BM50" s="28">
        <f t="shared" si="108"/>
        <v>0</v>
      </c>
      <c r="BN50" s="28">
        <f t="shared" si="108"/>
        <v>0</v>
      </c>
      <c r="BO50" s="28">
        <f>SUM(BK50:BN50)</f>
        <v>0</v>
      </c>
      <c r="BQ50" s="28">
        <f t="shared" si="109"/>
        <v>0</v>
      </c>
      <c r="BR50" s="28">
        <f t="shared" si="109"/>
        <v>0</v>
      </c>
      <c r="BS50" s="28">
        <f t="shared" si="109"/>
        <v>0</v>
      </c>
      <c r="BT50" s="28">
        <f t="shared" si="109"/>
        <v>0</v>
      </c>
      <c r="BU50" s="28">
        <f>SUM(BQ50:BT50)</f>
        <v>0</v>
      </c>
      <c r="BW50" s="28">
        <f t="shared" si="110"/>
        <v>0</v>
      </c>
      <c r="BX50" s="28">
        <f t="shared" si="110"/>
        <v>0</v>
      </c>
      <c r="BY50" s="28">
        <f t="shared" si="110"/>
        <v>0</v>
      </c>
      <c r="BZ50" s="28">
        <f t="shared" si="110"/>
        <v>0</v>
      </c>
      <c r="CA50" s="28">
        <f>SUM(BW50:BZ50)</f>
        <v>0</v>
      </c>
    </row>
    <row r="51" spans="1:79" x14ac:dyDescent="0.25">
      <c r="A51" s="29" t="s">
        <v>26</v>
      </c>
      <c r="B51" s="30"/>
      <c r="C51" s="30"/>
      <c r="D51" s="30"/>
      <c r="E51" s="30"/>
      <c r="F51" s="30"/>
      <c r="G51" s="30"/>
    </row>
    <row r="52" spans="1:79" ht="21.75" customHeight="1" x14ac:dyDescent="0.25">
      <c r="A52" s="41" t="s">
        <v>45</v>
      </c>
      <c r="B52" s="32" t="s">
        <v>21</v>
      </c>
      <c r="C52" s="33"/>
      <c r="D52" s="33"/>
      <c r="E52" s="33">
        <v>155121</v>
      </c>
      <c r="F52" s="33">
        <v>107659</v>
      </c>
      <c r="G52" s="33">
        <f t="shared" ref="G52:G59" si="111">SUM(C52:F52)</f>
        <v>262780</v>
      </c>
      <c r="I52" s="33"/>
      <c r="J52" s="33"/>
      <c r="K52" s="33"/>
      <c r="L52" s="33"/>
      <c r="M52" s="33">
        <f t="shared" ref="M52:M59" si="112">SUM(I52:L52)</f>
        <v>0</v>
      </c>
      <c r="O52" s="33"/>
      <c r="P52" s="33"/>
      <c r="Q52" s="33"/>
      <c r="R52" s="33"/>
      <c r="S52" s="33">
        <f t="shared" ref="S52:S59" si="113">SUM(O52:R52)</f>
        <v>0</v>
      </c>
      <c r="U52" s="33"/>
      <c r="V52" s="33"/>
      <c r="W52" s="33"/>
      <c r="X52" s="33"/>
      <c r="Y52" s="33">
        <f t="shared" ref="Y52:Y59" si="114">SUM(U52:X52)</f>
        <v>0</v>
      </c>
      <c r="AA52" s="33"/>
      <c r="AB52" s="33"/>
      <c r="AC52" s="33"/>
      <c r="AD52" s="33"/>
      <c r="AE52" s="33">
        <f t="shared" ref="AE52:AE59" si="115">SUM(AA52:AD52)</f>
        <v>0</v>
      </c>
      <c r="AG52" s="33"/>
      <c r="AH52" s="33"/>
      <c r="AI52" s="33"/>
      <c r="AJ52" s="33"/>
      <c r="AK52" s="33">
        <f t="shared" ref="AK52:AK59" si="116">SUM(AG52:AJ52)</f>
        <v>0</v>
      </c>
      <c r="AM52" s="33"/>
      <c r="AN52" s="33"/>
      <c r="AO52" s="33"/>
      <c r="AP52" s="33"/>
      <c r="AQ52" s="33">
        <f t="shared" ref="AQ52:AQ59" si="117">SUM(AM52:AP52)</f>
        <v>0</v>
      </c>
      <c r="AS52" s="33"/>
      <c r="AT52" s="33"/>
      <c r="AU52" s="33"/>
      <c r="AV52" s="33"/>
      <c r="AW52" s="33">
        <f t="shared" ref="AW52:AW59" si="118">SUM(AS52:AV52)</f>
        <v>0</v>
      </c>
      <c r="AY52" s="33"/>
      <c r="AZ52" s="33"/>
      <c r="BA52" s="33"/>
      <c r="BB52" s="33"/>
      <c r="BC52" s="33">
        <f t="shared" ref="BC52:BC59" si="119">SUM(AY52:BB52)</f>
        <v>0</v>
      </c>
      <c r="BE52" s="33"/>
      <c r="BF52" s="33"/>
      <c r="BG52" s="33"/>
      <c r="BH52" s="33"/>
      <c r="BI52" s="33">
        <f t="shared" ref="BI52:BI59" si="120">SUM(BE52:BH52)</f>
        <v>0</v>
      </c>
      <c r="BK52" s="33"/>
      <c r="BL52" s="33"/>
      <c r="BM52" s="33"/>
      <c r="BN52" s="33"/>
      <c r="BO52" s="33">
        <f t="shared" ref="BO52:BO59" si="121">SUM(BK52:BN52)</f>
        <v>0</v>
      </c>
      <c r="BQ52" s="33"/>
      <c r="BR52" s="33"/>
      <c r="BS52" s="33"/>
      <c r="BT52" s="33"/>
      <c r="BU52" s="33">
        <f t="shared" ref="BU52:BU59" si="122">SUM(BQ52:BT52)</f>
        <v>0</v>
      </c>
      <c r="BW52" s="33">
        <f t="shared" ref="BW52:BZ59" si="123">C52+I52+O52+U52+AA52+AG52+AM52+AS52+AY52+BE52+BK52+BQ52</f>
        <v>0</v>
      </c>
      <c r="BX52" s="33">
        <f t="shared" si="123"/>
        <v>0</v>
      </c>
      <c r="BY52" s="33">
        <f t="shared" si="123"/>
        <v>155121</v>
      </c>
      <c r="BZ52" s="33">
        <f t="shared" si="123"/>
        <v>107659</v>
      </c>
      <c r="CA52" s="33">
        <f t="shared" ref="CA52:CA59" si="124">SUM(BW52:BZ52)</f>
        <v>262780</v>
      </c>
    </row>
    <row r="53" spans="1:79" ht="21.75" customHeight="1" x14ac:dyDescent="0.25">
      <c r="A53" s="42"/>
      <c r="B53" s="32" t="s">
        <v>22</v>
      </c>
      <c r="C53" s="36"/>
      <c r="D53" s="36"/>
      <c r="E53" s="36"/>
      <c r="F53" s="36"/>
      <c r="G53" s="36">
        <f t="shared" si="111"/>
        <v>0</v>
      </c>
      <c r="I53" s="36"/>
      <c r="J53" s="36"/>
      <c r="K53" s="36"/>
      <c r="L53" s="36"/>
      <c r="M53" s="36">
        <f t="shared" si="112"/>
        <v>0</v>
      </c>
      <c r="O53" s="36"/>
      <c r="P53" s="36"/>
      <c r="Q53" s="36"/>
      <c r="R53" s="36"/>
      <c r="S53" s="36">
        <f t="shared" si="113"/>
        <v>0</v>
      </c>
      <c r="U53" s="36"/>
      <c r="V53" s="36"/>
      <c r="W53" s="36"/>
      <c r="X53" s="36"/>
      <c r="Y53" s="36">
        <f t="shared" si="114"/>
        <v>0</v>
      </c>
      <c r="AA53" s="36"/>
      <c r="AB53" s="36"/>
      <c r="AC53" s="36"/>
      <c r="AD53" s="36"/>
      <c r="AE53" s="36">
        <f t="shared" si="115"/>
        <v>0</v>
      </c>
      <c r="AG53" s="36"/>
      <c r="AH53" s="36"/>
      <c r="AI53" s="36"/>
      <c r="AJ53" s="36"/>
      <c r="AK53" s="36">
        <f t="shared" si="116"/>
        <v>0</v>
      </c>
      <c r="AM53" s="36"/>
      <c r="AN53" s="36"/>
      <c r="AO53" s="36"/>
      <c r="AP53" s="36"/>
      <c r="AQ53" s="36">
        <f t="shared" si="117"/>
        <v>0</v>
      </c>
      <c r="AS53" s="36"/>
      <c r="AT53" s="36"/>
      <c r="AU53" s="36"/>
      <c r="AV53" s="36"/>
      <c r="AW53" s="36">
        <f t="shared" si="118"/>
        <v>0</v>
      </c>
      <c r="AY53" s="36"/>
      <c r="AZ53" s="36"/>
      <c r="BA53" s="36"/>
      <c r="BB53" s="36"/>
      <c r="BC53" s="36">
        <f t="shared" si="119"/>
        <v>0</v>
      </c>
      <c r="BE53" s="36"/>
      <c r="BF53" s="36"/>
      <c r="BG53" s="36"/>
      <c r="BH53" s="36"/>
      <c r="BI53" s="36">
        <f t="shared" si="120"/>
        <v>0</v>
      </c>
      <c r="BK53" s="36"/>
      <c r="BL53" s="36"/>
      <c r="BM53" s="36"/>
      <c r="BN53" s="36"/>
      <c r="BO53" s="36">
        <f t="shared" si="121"/>
        <v>0</v>
      </c>
      <c r="BQ53" s="36"/>
      <c r="BR53" s="36"/>
      <c r="BS53" s="36"/>
      <c r="BT53" s="36"/>
      <c r="BU53" s="36">
        <f t="shared" si="122"/>
        <v>0</v>
      </c>
      <c r="BW53" s="36">
        <f t="shared" si="123"/>
        <v>0</v>
      </c>
      <c r="BX53" s="36">
        <f t="shared" si="123"/>
        <v>0</v>
      </c>
      <c r="BY53" s="36">
        <f t="shared" si="123"/>
        <v>0</v>
      </c>
      <c r="BZ53" s="36">
        <f t="shared" si="123"/>
        <v>0</v>
      </c>
      <c r="CA53" s="36">
        <f t="shared" si="124"/>
        <v>0</v>
      </c>
    </row>
    <row r="54" spans="1:79" ht="21.75" customHeight="1" x14ac:dyDescent="0.25">
      <c r="A54" s="41" t="s">
        <v>46</v>
      </c>
      <c r="B54" s="32" t="s">
        <v>21</v>
      </c>
      <c r="C54" s="33"/>
      <c r="D54" s="33"/>
      <c r="E54" s="33">
        <v>10725</v>
      </c>
      <c r="F54" s="33">
        <v>10391</v>
      </c>
      <c r="G54" s="33">
        <f t="shared" si="111"/>
        <v>21116</v>
      </c>
      <c r="I54" s="33"/>
      <c r="J54" s="33"/>
      <c r="K54" s="33"/>
      <c r="L54" s="33"/>
      <c r="M54" s="33">
        <f t="shared" si="112"/>
        <v>0</v>
      </c>
      <c r="O54" s="33"/>
      <c r="P54" s="33"/>
      <c r="Q54" s="33"/>
      <c r="R54" s="33"/>
      <c r="S54" s="33">
        <f t="shared" si="113"/>
        <v>0</v>
      </c>
      <c r="U54" s="33"/>
      <c r="V54" s="33"/>
      <c r="W54" s="33"/>
      <c r="X54" s="33"/>
      <c r="Y54" s="33">
        <f t="shared" si="114"/>
        <v>0</v>
      </c>
      <c r="AA54" s="33"/>
      <c r="AB54" s="33"/>
      <c r="AC54" s="33"/>
      <c r="AD54" s="33"/>
      <c r="AE54" s="33">
        <f t="shared" si="115"/>
        <v>0</v>
      </c>
      <c r="AG54" s="33"/>
      <c r="AH54" s="33"/>
      <c r="AI54" s="33"/>
      <c r="AJ54" s="33"/>
      <c r="AK54" s="33">
        <f t="shared" si="116"/>
        <v>0</v>
      </c>
      <c r="AM54" s="33"/>
      <c r="AN54" s="33"/>
      <c r="AO54" s="33"/>
      <c r="AP54" s="33"/>
      <c r="AQ54" s="33">
        <f t="shared" si="117"/>
        <v>0</v>
      </c>
      <c r="AS54" s="33"/>
      <c r="AT54" s="33"/>
      <c r="AU54" s="33"/>
      <c r="AV54" s="33"/>
      <c r="AW54" s="33">
        <f t="shared" si="118"/>
        <v>0</v>
      </c>
      <c r="AY54" s="33"/>
      <c r="AZ54" s="33"/>
      <c r="BA54" s="33"/>
      <c r="BB54" s="33"/>
      <c r="BC54" s="33">
        <f t="shared" si="119"/>
        <v>0</v>
      </c>
      <c r="BE54" s="33"/>
      <c r="BF54" s="33"/>
      <c r="BG54" s="33"/>
      <c r="BH54" s="33"/>
      <c r="BI54" s="33">
        <f t="shared" si="120"/>
        <v>0</v>
      </c>
      <c r="BK54" s="33"/>
      <c r="BL54" s="33"/>
      <c r="BM54" s="33"/>
      <c r="BN54" s="33"/>
      <c r="BO54" s="33">
        <f t="shared" si="121"/>
        <v>0</v>
      </c>
      <c r="BQ54" s="33"/>
      <c r="BR54" s="33"/>
      <c r="BS54" s="33"/>
      <c r="BT54" s="33"/>
      <c r="BU54" s="33">
        <f t="shared" si="122"/>
        <v>0</v>
      </c>
      <c r="BW54" s="33">
        <f t="shared" si="123"/>
        <v>0</v>
      </c>
      <c r="BX54" s="33">
        <f t="shared" si="123"/>
        <v>0</v>
      </c>
      <c r="BY54" s="33">
        <f t="shared" si="123"/>
        <v>10725</v>
      </c>
      <c r="BZ54" s="33">
        <f t="shared" si="123"/>
        <v>10391</v>
      </c>
      <c r="CA54" s="33">
        <f t="shared" si="124"/>
        <v>21116</v>
      </c>
    </row>
    <row r="55" spans="1:79" ht="21.75" customHeight="1" x14ac:dyDescent="0.25">
      <c r="A55" s="42"/>
      <c r="B55" s="32" t="s">
        <v>22</v>
      </c>
      <c r="C55" s="43"/>
      <c r="D55" s="36"/>
      <c r="E55" s="36"/>
      <c r="F55" s="36"/>
      <c r="G55" s="36">
        <f t="shared" si="111"/>
        <v>0</v>
      </c>
      <c r="I55" s="43"/>
      <c r="J55" s="36"/>
      <c r="K55" s="36"/>
      <c r="L55" s="36"/>
      <c r="M55" s="36">
        <f t="shared" si="112"/>
        <v>0</v>
      </c>
      <c r="O55" s="43"/>
      <c r="P55" s="36"/>
      <c r="Q55" s="36"/>
      <c r="R55" s="36"/>
      <c r="S55" s="36">
        <f t="shared" si="113"/>
        <v>0</v>
      </c>
      <c r="U55" s="43"/>
      <c r="V55" s="36"/>
      <c r="W55" s="36"/>
      <c r="X55" s="36"/>
      <c r="Y55" s="36">
        <f t="shared" si="114"/>
        <v>0</v>
      </c>
      <c r="AA55" s="43"/>
      <c r="AB55" s="36"/>
      <c r="AC55" s="36"/>
      <c r="AD55" s="36"/>
      <c r="AE55" s="36">
        <f t="shared" si="115"/>
        <v>0</v>
      </c>
      <c r="AG55" s="43"/>
      <c r="AH55" s="36"/>
      <c r="AI55" s="36"/>
      <c r="AJ55" s="36"/>
      <c r="AK55" s="36">
        <f t="shared" si="116"/>
        <v>0</v>
      </c>
      <c r="AM55" s="43"/>
      <c r="AN55" s="36"/>
      <c r="AO55" s="36"/>
      <c r="AP55" s="36"/>
      <c r="AQ55" s="36">
        <f t="shared" si="117"/>
        <v>0</v>
      </c>
      <c r="AS55" s="43"/>
      <c r="AT55" s="36"/>
      <c r="AU55" s="36"/>
      <c r="AV55" s="36"/>
      <c r="AW55" s="36">
        <f t="shared" si="118"/>
        <v>0</v>
      </c>
      <c r="AY55" s="43"/>
      <c r="AZ55" s="36"/>
      <c r="BA55" s="36"/>
      <c r="BB55" s="36"/>
      <c r="BC55" s="36">
        <f t="shared" si="119"/>
        <v>0</v>
      </c>
      <c r="BE55" s="43"/>
      <c r="BF55" s="36"/>
      <c r="BG55" s="36"/>
      <c r="BH55" s="36"/>
      <c r="BI55" s="36">
        <f t="shared" si="120"/>
        <v>0</v>
      </c>
      <c r="BK55" s="43"/>
      <c r="BL55" s="36"/>
      <c r="BM55" s="36"/>
      <c r="BN55" s="36"/>
      <c r="BO55" s="36">
        <f t="shared" si="121"/>
        <v>0</v>
      </c>
      <c r="BQ55" s="43"/>
      <c r="BR55" s="36"/>
      <c r="BS55" s="36"/>
      <c r="BT55" s="36"/>
      <c r="BU55" s="36">
        <f t="shared" si="122"/>
        <v>0</v>
      </c>
      <c r="BW55" s="43">
        <f t="shared" si="123"/>
        <v>0</v>
      </c>
      <c r="BX55" s="36">
        <f t="shared" si="123"/>
        <v>0</v>
      </c>
      <c r="BY55" s="36">
        <f t="shared" si="123"/>
        <v>0</v>
      </c>
      <c r="BZ55" s="36">
        <f t="shared" si="123"/>
        <v>0</v>
      </c>
      <c r="CA55" s="36">
        <f t="shared" si="124"/>
        <v>0</v>
      </c>
    </row>
    <row r="56" spans="1:79" x14ac:dyDescent="0.25">
      <c r="A56" s="41" t="s">
        <v>47</v>
      </c>
      <c r="B56" s="32" t="s">
        <v>21</v>
      </c>
      <c r="C56" s="33"/>
      <c r="D56" s="33"/>
      <c r="E56" s="33">
        <v>198179</v>
      </c>
      <c r="F56" s="33">
        <v>82961</v>
      </c>
      <c r="G56" s="33">
        <f t="shared" si="111"/>
        <v>281140</v>
      </c>
      <c r="I56" s="33"/>
      <c r="J56" s="33"/>
      <c r="K56" s="33"/>
      <c r="L56" s="33"/>
      <c r="M56" s="33">
        <f t="shared" si="112"/>
        <v>0</v>
      </c>
      <c r="O56" s="33"/>
      <c r="P56" s="33"/>
      <c r="Q56" s="33"/>
      <c r="R56" s="33"/>
      <c r="S56" s="33">
        <f t="shared" si="113"/>
        <v>0</v>
      </c>
      <c r="U56" s="33"/>
      <c r="V56" s="33"/>
      <c r="W56" s="33"/>
      <c r="X56" s="33"/>
      <c r="Y56" s="33">
        <f t="shared" si="114"/>
        <v>0</v>
      </c>
      <c r="AA56" s="33"/>
      <c r="AB56" s="33"/>
      <c r="AC56" s="33"/>
      <c r="AD56" s="33"/>
      <c r="AE56" s="33">
        <f t="shared" si="115"/>
        <v>0</v>
      </c>
      <c r="AG56" s="33"/>
      <c r="AH56" s="33"/>
      <c r="AI56" s="33"/>
      <c r="AJ56" s="33"/>
      <c r="AK56" s="33">
        <f t="shared" si="116"/>
        <v>0</v>
      </c>
      <c r="AM56" s="33"/>
      <c r="AN56" s="33"/>
      <c r="AO56" s="33"/>
      <c r="AP56" s="33"/>
      <c r="AQ56" s="33">
        <f t="shared" si="117"/>
        <v>0</v>
      </c>
      <c r="AS56" s="33"/>
      <c r="AT56" s="33"/>
      <c r="AU56" s="33"/>
      <c r="AV56" s="33"/>
      <c r="AW56" s="33">
        <f t="shared" si="118"/>
        <v>0</v>
      </c>
      <c r="AY56" s="33"/>
      <c r="AZ56" s="33"/>
      <c r="BA56" s="33"/>
      <c r="BB56" s="33"/>
      <c r="BC56" s="33">
        <f t="shared" si="119"/>
        <v>0</v>
      </c>
      <c r="BE56" s="33"/>
      <c r="BF56" s="33"/>
      <c r="BG56" s="33"/>
      <c r="BH56" s="33"/>
      <c r="BI56" s="33">
        <f t="shared" si="120"/>
        <v>0</v>
      </c>
      <c r="BK56" s="33"/>
      <c r="BL56" s="33"/>
      <c r="BM56" s="33"/>
      <c r="BN56" s="33"/>
      <c r="BO56" s="33">
        <f t="shared" si="121"/>
        <v>0</v>
      </c>
      <c r="BQ56" s="33"/>
      <c r="BR56" s="33"/>
      <c r="BS56" s="33"/>
      <c r="BT56" s="33"/>
      <c r="BU56" s="33">
        <f t="shared" si="122"/>
        <v>0</v>
      </c>
      <c r="BW56" s="33">
        <f t="shared" si="123"/>
        <v>0</v>
      </c>
      <c r="BX56" s="33">
        <f t="shared" si="123"/>
        <v>0</v>
      </c>
      <c r="BY56" s="33">
        <f t="shared" si="123"/>
        <v>198179</v>
      </c>
      <c r="BZ56" s="33">
        <f t="shared" si="123"/>
        <v>82961</v>
      </c>
      <c r="CA56" s="33">
        <f t="shared" si="124"/>
        <v>281140</v>
      </c>
    </row>
    <row r="57" spans="1:79" x14ac:dyDescent="0.25">
      <c r="A57" s="42"/>
      <c r="B57" s="32" t="s">
        <v>22</v>
      </c>
      <c r="C57" s="36"/>
      <c r="D57" s="36"/>
      <c r="E57" s="36"/>
      <c r="F57" s="36"/>
      <c r="G57" s="36">
        <f t="shared" si="111"/>
        <v>0</v>
      </c>
      <c r="I57" s="36"/>
      <c r="J57" s="36"/>
      <c r="K57" s="36"/>
      <c r="L57" s="36"/>
      <c r="M57" s="36">
        <f t="shared" si="112"/>
        <v>0</v>
      </c>
      <c r="O57" s="36"/>
      <c r="P57" s="36"/>
      <c r="Q57" s="36"/>
      <c r="R57" s="36"/>
      <c r="S57" s="36">
        <f t="shared" si="113"/>
        <v>0</v>
      </c>
      <c r="U57" s="36"/>
      <c r="V57" s="36"/>
      <c r="W57" s="36"/>
      <c r="X57" s="36"/>
      <c r="Y57" s="36">
        <f t="shared" si="114"/>
        <v>0</v>
      </c>
      <c r="AA57" s="36"/>
      <c r="AB57" s="36"/>
      <c r="AC57" s="36"/>
      <c r="AD57" s="36"/>
      <c r="AE57" s="36">
        <f t="shared" si="115"/>
        <v>0</v>
      </c>
      <c r="AG57" s="36"/>
      <c r="AH57" s="36"/>
      <c r="AI57" s="36"/>
      <c r="AJ57" s="36"/>
      <c r="AK57" s="36">
        <f t="shared" si="116"/>
        <v>0</v>
      </c>
      <c r="AM57" s="36"/>
      <c r="AN57" s="36"/>
      <c r="AO57" s="36"/>
      <c r="AP57" s="36"/>
      <c r="AQ57" s="36">
        <f t="shared" si="117"/>
        <v>0</v>
      </c>
      <c r="AS57" s="36"/>
      <c r="AT57" s="36"/>
      <c r="AU57" s="36"/>
      <c r="AV57" s="36"/>
      <c r="AW57" s="36">
        <f t="shared" si="118"/>
        <v>0</v>
      </c>
      <c r="AY57" s="36"/>
      <c r="AZ57" s="36"/>
      <c r="BA57" s="36"/>
      <c r="BB57" s="36"/>
      <c r="BC57" s="36">
        <f t="shared" si="119"/>
        <v>0</v>
      </c>
      <c r="BE57" s="36"/>
      <c r="BF57" s="36"/>
      <c r="BG57" s="36"/>
      <c r="BH57" s="36"/>
      <c r="BI57" s="36">
        <f t="shared" si="120"/>
        <v>0</v>
      </c>
      <c r="BK57" s="36"/>
      <c r="BL57" s="36"/>
      <c r="BM57" s="36"/>
      <c r="BN57" s="36"/>
      <c r="BO57" s="36">
        <f t="shared" si="121"/>
        <v>0</v>
      </c>
      <c r="BQ57" s="36"/>
      <c r="BR57" s="36"/>
      <c r="BS57" s="36"/>
      <c r="BT57" s="36"/>
      <c r="BU57" s="36">
        <f t="shared" si="122"/>
        <v>0</v>
      </c>
      <c r="BW57" s="36">
        <f t="shared" si="123"/>
        <v>0</v>
      </c>
      <c r="BX57" s="36">
        <f t="shared" si="123"/>
        <v>0</v>
      </c>
      <c r="BY57" s="36">
        <f t="shared" si="123"/>
        <v>0</v>
      </c>
      <c r="BZ57" s="36">
        <f t="shared" si="123"/>
        <v>0</v>
      </c>
      <c r="CA57" s="36">
        <f t="shared" si="124"/>
        <v>0</v>
      </c>
    </row>
    <row r="58" spans="1:79" ht="20.25" customHeight="1" x14ac:dyDescent="0.25">
      <c r="A58" s="41" t="s">
        <v>48</v>
      </c>
      <c r="B58" s="32" t="s">
        <v>21</v>
      </c>
      <c r="C58" s="33"/>
      <c r="D58" s="33"/>
      <c r="E58" s="33">
        <v>65974</v>
      </c>
      <c r="F58" s="33">
        <v>2165</v>
      </c>
      <c r="G58" s="33">
        <f t="shared" si="111"/>
        <v>68139</v>
      </c>
      <c r="I58" s="33"/>
      <c r="J58" s="33"/>
      <c r="K58" s="33"/>
      <c r="L58" s="33"/>
      <c r="M58" s="33">
        <f t="shared" si="112"/>
        <v>0</v>
      </c>
      <c r="O58" s="33"/>
      <c r="P58" s="33"/>
      <c r="Q58" s="33"/>
      <c r="R58" s="33"/>
      <c r="S58" s="33">
        <f t="shared" si="113"/>
        <v>0</v>
      </c>
      <c r="U58" s="33"/>
      <c r="V58" s="33"/>
      <c r="W58" s="33"/>
      <c r="X58" s="33"/>
      <c r="Y58" s="33">
        <f t="shared" si="114"/>
        <v>0</v>
      </c>
      <c r="AA58" s="33"/>
      <c r="AB58" s="33"/>
      <c r="AC58" s="33"/>
      <c r="AD58" s="33"/>
      <c r="AE58" s="33">
        <f t="shared" si="115"/>
        <v>0</v>
      </c>
      <c r="AG58" s="33"/>
      <c r="AH58" s="33"/>
      <c r="AI58" s="33"/>
      <c r="AJ58" s="33"/>
      <c r="AK58" s="33">
        <f t="shared" si="116"/>
        <v>0</v>
      </c>
      <c r="AM58" s="33"/>
      <c r="AN58" s="33"/>
      <c r="AO58" s="33"/>
      <c r="AP58" s="33"/>
      <c r="AQ58" s="33">
        <f t="shared" si="117"/>
        <v>0</v>
      </c>
      <c r="AS58" s="33"/>
      <c r="AT58" s="33"/>
      <c r="AU58" s="33"/>
      <c r="AV58" s="33"/>
      <c r="AW58" s="33">
        <f t="shared" si="118"/>
        <v>0</v>
      </c>
      <c r="AY58" s="33"/>
      <c r="AZ58" s="33"/>
      <c r="BA58" s="33"/>
      <c r="BB58" s="33"/>
      <c r="BC58" s="33">
        <f t="shared" si="119"/>
        <v>0</v>
      </c>
      <c r="BE58" s="33"/>
      <c r="BF58" s="33"/>
      <c r="BG58" s="33"/>
      <c r="BH58" s="33"/>
      <c r="BI58" s="33">
        <f t="shared" si="120"/>
        <v>0</v>
      </c>
      <c r="BK58" s="33"/>
      <c r="BL58" s="33"/>
      <c r="BM58" s="33"/>
      <c r="BN58" s="33"/>
      <c r="BO58" s="33">
        <f t="shared" si="121"/>
        <v>0</v>
      </c>
      <c r="BQ58" s="33"/>
      <c r="BR58" s="33"/>
      <c r="BS58" s="33"/>
      <c r="BT58" s="33"/>
      <c r="BU58" s="33">
        <f t="shared" si="122"/>
        <v>0</v>
      </c>
      <c r="BW58" s="33">
        <f t="shared" si="123"/>
        <v>0</v>
      </c>
      <c r="BX58" s="33">
        <f t="shared" si="123"/>
        <v>0</v>
      </c>
      <c r="BY58" s="33">
        <f t="shared" si="123"/>
        <v>65974</v>
      </c>
      <c r="BZ58" s="33">
        <f t="shared" si="123"/>
        <v>2165</v>
      </c>
      <c r="CA58" s="33">
        <f t="shared" si="124"/>
        <v>68139</v>
      </c>
    </row>
    <row r="59" spans="1:79" ht="20.25" customHeight="1" x14ac:dyDescent="0.25">
      <c r="A59" s="42"/>
      <c r="B59" s="32" t="s">
        <v>22</v>
      </c>
      <c r="C59" s="36"/>
      <c r="D59" s="36"/>
      <c r="E59" s="36"/>
      <c r="F59" s="36"/>
      <c r="G59" s="36">
        <f t="shared" si="111"/>
        <v>0</v>
      </c>
      <c r="I59" s="36"/>
      <c r="J59" s="36"/>
      <c r="K59" s="36"/>
      <c r="L59" s="36"/>
      <c r="M59" s="36">
        <f t="shared" si="112"/>
        <v>0</v>
      </c>
      <c r="O59" s="36"/>
      <c r="P59" s="36"/>
      <c r="Q59" s="36"/>
      <c r="R59" s="36"/>
      <c r="S59" s="36">
        <f t="shared" si="113"/>
        <v>0</v>
      </c>
      <c r="U59" s="36"/>
      <c r="V59" s="36"/>
      <c r="W59" s="36"/>
      <c r="X59" s="36"/>
      <c r="Y59" s="36">
        <f t="shared" si="114"/>
        <v>0</v>
      </c>
      <c r="AA59" s="36"/>
      <c r="AB59" s="36"/>
      <c r="AC59" s="36"/>
      <c r="AD59" s="36"/>
      <c r="AE59" s="36">
        <f t="shared" si="115"/>
        <v>0</v>
      </c>
      <c r="AG59" s="36"/>
      <c r="AH59" s="36"/>
      <c r="AI59" s="36"/>
      <c r="AJ59" s="36"/>
      <c r="AK59" s="36">
        <f t="shared" si="116"/>
        <v>0</v>
      </c>
      <c r="AM59" s="36"/>
      <c r="AN59" s="36"/>
      <c r="AO59" s="36"/>
      <c r="AP59" s="36"/>
      <c r="AQ59" s="36">
        <f t="shared" si="117"/>
        <v>0</v>
      </c>
      <c r="AS59" s="36"/>
      <c r="AT59" s="36"/>
      <c r="AU59" s="36"/>
      <c r="AV59" s="36"/>
      <c r="AW59" s="36">
        <f t="shared" si="118"/>
        <v>0</v>
      </c>
      <c r="AY59" s="36"/>
      <c r="AZ59" s="36"/>
      <c r="BA59" s="36"/>
      <c r="BB59" s="36"/>
      <c r="BC59" s="36">
        <f t="shared" si="119"/>
        <v>0</v>
      </c>
      <c r="BE59" s="36"/>
      <c r="BF59" s="36"/>
      <c r="BG59" s="36"/>
      <c r="BH59" s="36"/>
      <c r="BI59" s="36">
        <f t="shared" si="120"/>
        <v>0</v>
      </c>
      <c r="BK59" s="36"/>
      <c r="BL59" s="36"/>
      <c r="BM59" s="36"/>
      <c r="BN59" s="36"/>
      <c r="BO59" s="36">
        <f t="shared" si="121"/>
        <v>0</v>
      </c>
      <c r="BQ59" s="36"/>
      <c r="BR59" s="36"/>
      <c r="BS59" s="36"/>
      <c r="BT59" s="36"/>
      <c r="BU59" s="36">
        <f t="shared" si="122"/>
        <v>0</v>
      </c>
      <c r="BW59" s="36">
        <f t="shared" si="123"/>
        <v>0</v>
      </c>
      <c r="BX59" s="36">
        <f t="shared" si="123"/>
        <v>0</v>
      </c>
      <c r="BY59" s="36">
        <f t="shared" si="123"/>
        <v>0</v>
      </c>
      <c r="BZ59" s="36">
        <f t="shared" si="123"/>
        <v>0</v>
      </c>
      <c r="CA59" s="36">
        <f t="shared" si="124"/>
        <v>0</v>
      </c>
    </row>
    <row r="60" spans="1:79" ht="8.25" customHeight="1" x14ac:dyDescent="0.25">
      <c r="A60" s="19"/>
      <c r="B60" s="20"/>
      <c r="C60" s="21"/>
      <c r="D60" s="21"/>
      <c r="E60" s="21"/>
      <c r="F60" s="21"/>
      <c r="G60" s="21"/>
      <c r="I60" s="21"/>
      <c r="J60" s="21"/>
      <c r="K60" s="21"/>
      <c r="L60" s="21"/>
      <c r="M60" s="21"/>
      <c r="O60" s="21"/>
      <c r="P60" s="21"/>
      <c r="Q60" s="21"/>
      <c r="R60" s="21"/>
      <c r="S60" s="21"/>
      <c r="U60" s="21"/>
      <c r="V60" s="21"/>
      <c r="W60" s="21"/>
      <c r="X60" s="21"/>
      <c r="Y60" s="21"/>
      <c r="AA60" s="21"/>
      <c r="AB60" s="21"/>
      <c r="AC60" s="21"/>
      <c r="AD60" s="21"/>
      <c r="AE60" s="21"/>
      <c r="AG60" s="21"/>
      <c r="AH60" s="21"/>
      <c r="AI60" s="21"/>
      <c r="AJ60" s="21"/>
      <c r="AK60" s="21"/>
      <c r="AL60" s="15"/>
      <c r="AM60" s="21"/>
      <c r="AN60" s="21"/>
      <c r="AO60" s="21"/>
      <c r="AP60" s="21"/>
      <c r="AQ60" s="21"/>
      <c r="AS60" s="21"/>
      <c r="AT60" s="21"/>
      <c r="AU60" s="21"/>
      <c r="AV60" s="21"/>
      <c r="AW60" s="21"/>
      <c r="AY60" s="21"/>
      <c r="AZ60" s="21"/>
      <c r="BA60" s="21"/>
      <c r="BB60" s="21"/>
      <c r="BC60" s="21"/>
      <c r="BE60" s="21"/>
      <c r="BF60" s="21"/>
      <c r="BG60" s="21"/>
      <c r="BH60" s="21"/>
      <c r="BI60" s="21"/>
      <c r="BK60" s="21"/>
      <c r="BL60" s="21"/>
      <c r="BM60" s="21"/>
      <c r="BN60" s="21"/>
      <c r="BO60" s="21"/>
      <c r="BQ60" s="21"/>
      <c r="BR60" s="21"/>
      <c r="BS60" s="21"/>
      <c r="BT60" s="21"/>
      <c r="BU60" s="21"/>
      <c r="BW60" s="21"/>
      <c r="BX60" s="21"/>
      <c r="BY60" s="21"/>
      <c r="BZ60" s="21"/>
      <c r="CA60" s="21"/>
    </row>
    <row r="61" spans="1:79" ht="38.25" x14ac:dyDescent="0.25">
      <c r="A61" s="22" t="s">
        <v>49</v>
      </c>
      <c r="B61" s="39"/>
      <c r="C61" s="39"/>
      <c r="D61" s="39"/>
      <c r="E61" s="39"/>
      <c r="F61" s="39"/>
      <c r="G61" s="39"/>
    </row>
    <row r="62" spans="1:79" x14ac:dyDescent="0.25">
      <c r="A62" s="24" t="s">
        <v>50</v>
      </c>
      <c r="B62" s="25" t="s">
        <v>21</v>
      </c>
      <c r="C62" s="26">
        <v>829660</v>
      </c>
      <c r="D62" s="26">
        <v>0</v>
      </c>
      <c r="E62" s="26">
        <v>0</v>
      </c>
      <c r="F62" s="26">
        <v>0</v>
      </c>
      <c r="G62" s="27">
        <f>SUM(C62:F62)</f>
        <v>829660</v>
      </c>
      <c r="I62" s="26"/>
      <c r="J62" s="26">
        <v>0</v>
      </c>
      <c r="K62" s="26">
        <v>0</v>
      </c>
      <c r="L62" s="26">
        <v>0</v>
      </c>
      <c r="M62" s="27">
        <f>SUM(I62:L62)</f>
        <v>0</v>
      </c>
      <c r="O62" s="26"/>
      <c r="P62" s="26">
        <v>0</v>
      </c>
      <c r="Q62" s="26">
        <v>0</v>
      </c>
      <c r="R62" s="26">
        <v>0</v>
      </c>
      <c r="S62" s="27">
        <f>SUM(O62:R62)</f>
        <v>0</v>
      </c>
      <c r="T62" s="15"/>
      <c r="U62" s="26"/>
      <c r="V62" s="26">
        <v>0</v>
      </c>
      <c r="W62" s="26">
        <v>0</v>
      </c>
      <c r="X62" s="26">
        <v>0</v>
      </c>
      <c r="Y62" s="27">
        <f>SUM(U62:X62)</f>
        <v>0</v>
      </c>
      <c r="AA62" s="26"/>
      <c r="AB62" s="26">
        <v>0</v>
      </c>
      <c r="AC62" s="26">
        <v>0</v>
      </c>
      <c r="AD62" s="26">
        <v>0</v>
      </c>
      <c r="AE62" s="27">
        <f>SUM(AA62:AD62)</f>
        <v>0</v>
      </c>
      <c r="AG62" s="26"/>
      <c r="AH62" s="26">
        <v>0</v>
      </c>
      <c r="AI62" s="26">
        <v>0</v>
      </c>
      <c r="AJ62" s="26">
        <v>0</v>
      </c>
      <c r="AK62" s="27">
        <f>SUM(AG62:AJ62)</f>
        <v>0</v>
      </c>
      <c r="AL62" s="15"/>
      <c r="AM62" s="26"/>
      <c r="AN62" s="26">
        <v>0</v>
      </c>
      <c r="AO62" s="26">
        <v>0</v>
      </c>
      <c r="AP62" s="26">
        <v>0</v>
      </c>
      <c r="AQ62" s="27">
        <f>SUM(AM62:AP62)</f>
        <v>0</v>
      </c>
      <c r="AS62" s="26"/>
      <c r="AT62" s="26">
        <v>0</v>
      </c>
      <c r="AU62" s="26">
        <v>0</v>
      </c>
      <c r="AV62" s="26">
        <v>0</v>
      </c>
      <c r="AW62" s="27">
        <f>SUM(AS62:AV62)</f>
        <v>0</v>
      </c>
      <c r="AY62" s="26"/>
      <c r="AZ62" s="26">
        <v>0</v>
      </c>
      <c r="BA62" s="26">
        <v>0</v>
      </c>
      <c r="BB62" s="26">
        <v>0</v>
      </c>
      <c r="BC62" s="27">
        <f>SUM(AY62:BB62)</f>
        <v>0</v>
      </c>
      <c r="BD62" s="15"/>
      <c r="BE62" s="26"/>
      <c r="BF62" s="26">
        <v>0</v>
      </c>
      <c r="BG62" s="26">
        <v>0</v>
      </c>
      <c r="BH62" s="26">
        <v>0</v>
      </c>
      <c r="BI62" s="27">
        <f>SUM(BE62:BH62)</f>
        <v>0</v>
      </c>
      <c r="BK62" s="26"/>
      <c r="BL62" s="26">
        <v>0</v>
      </c>
      <c r="BM62" s="26">
        <v>0</v>
      </c>
      <c r="BN62" s="26">
        <v>0</v>
      </c>
      <c r="BO62" s="27">
        <f>SUM(BK62:BN62)</f>
        <v>0</v>
      </c>
      <c r="BQ62" s="26"/>
      <c r="BR62" s="26">
        <v>0</v>
      </c>
      <c r="BS62" s="26">
        <v>0</v>
      </c>
      <c r="BT62" s="26">
        <v>0</v>
      </c>
      <c r="BU62" s="27">
        <f>SUM(BQ62:BT62)</f>
        <v>0</v>
      </c>
      <c r="BW62" s="26">
        <f t="shared" ref="BW62:BZ63" si="125">C62+I62+O62+U62+AA62+AG62+AM62+AS62+AY62+BE62+BK62+BQ62</f>
        <v>829660</v>
      </c>
      <c r="BX62" s="26">
        <f t="shared" si="125"/>
        <v>0</v>
      </c>
      <c r="BY62" s="26">
        <f t="shared" si="125"/>
        <v>0</v>
      </c>
      <c r="BZ62" s="26">
        <f t="shared" si="125"/>
        <v>0</v>
      </c>
      <c r="CA62" s="27">
        <f>SUM(BW62:BZ62)</f>
        <v>829660</v>
      </c>
    </row>
    <row r="63" spans="1:79" x14ac:dyDescent="0.25">
      <c r="A63" s="24"/>
      <c r="B63" s="25" t="s">
        <v>22</v>
      </c>
      <c r="C63" s="28">
        <v>0</v>
      </c>
      <c r="D63" s="28">
        <v>0</v>
      </c>
      <c r="E63" s="28">
        <v>0</v>
      </c>
      <c r="F63" s="28">
        <v>0</v>
      </c>
      <c r="G63" s="28">
        <f>SUM(C63:F63)</f>
        <v>0</v>
      </c>
      <c r="I63" s="28">
        <v>0</v>
      </c>
      <c r="J63" s="28">
        <v>0</v>
      </c>
      <c r="K63" s="28">
        <v>0</v>
      </c>
      <c r="L63" s="28">
        <v>0</v>
      </c>
      <c r="M63" s="28">
        <f>SUM(I63:L63)</f>
        <v>0</v>
      </c>
      <c r="O63" s="28">
        <v>0</v>
      </c>
      <c r="P63" s="28">
        <v>0</v>
      </c>
      <c r="Q63" s="28">
        <v>0</v>
      </c>
      <c r="R63" s="28">
        <v>0</v>
      </c>
      <c r="S63" s="28">
        <f>SUM(O63:R63)</f>
        <v>0</v>
      </c>
      <c r="U63" s="28">
        <v>0</v>
      </c>
      <c r="V63" s="28">
        <v>0</v>
      </c>
      <c r="W63" s="28">
        <v>0</v>
      </c>
      <c r="X63" s="28">
        <v>0</v>
      </c>
      <c r="Y63" s="28">
        <f>SUM(U63:X63)</f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f>SUM(AA63:AD63)</f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f>SUM(AG63:AJ63)</f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f>SUM(AM63:AP63)</f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f>SUM(AS63:AV63)</f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f>SUM(AY63:BB63)</f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f>SUM(BE63:BH63)</f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f>SUM(BK63:BN63)</f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f>SUM(BQ63:BT63)</f>
        <v>0</v>
      </c>
      <c r="BW63" s="28">
        <f t="shared" si="125"/>
        <v>0</v>
      </c>
      <c r="BX63" s="28">
        <f t="shared" si="125"/>
        <v>0</v>
      </c>
      <c r="BY63" s="28">
        <f t="shared" si="125"/>
        <v>0</v>
      </c>
      <c r="BZ63" s="28">
        <f t="shared" si="125"/>
        <v>0</v>
      </c>
      <c r="CA63" s="28">
        <f>SUM(BW63:BZ63)</f>
        <v>0</v>
      </c>
    </row>
    <row r="64" spans="1:79" ht="8.25" customHeight="1" x14ac:dyDescent="0.25">
      <c r="A64" s="19"/>
      <c r="B64" s="20"/>
      <c r="C64" s="21"/>
      <c r="D64" s="21"/>
      <c r="E64" s="21"/>
      <c r="F64" s="21"/>
      <c r="G64" s="21"/>
      <c r="I64" s="21"/>
      <c r="J64" s="21"/>
      <c r="K64" s="21"/>
      <c r="L64" s="21"/>
      <c r="M64" s="21"/>
      <c r="O64" s="21"/>
      <c r="P64" s="21"/>
      <c r="Q64" s="21"/>
      <c r="R64" s="21"/>
      <c r="S64" s="21"/>
      <c r="U64" s="21"/>
      <c r="V64" s="21"/>
      <c r="W64" s="21"/>
      <c r="X64" s="21"/>
      <c r="Y64" s="21"/>
      <c r="AA64" s="21"/>
      <c r="AB64" s="21"/>
      <c r="AC64" s="21"/>
      <c r="AD64" s="21"/>
      <c r="AE64" s="21"/>
      <c r="AG64" s="21"/>
      <c r="AH64" s="21"/>
      <c r="AI64" s="21"/>
      <c r="AJ64" s="21"/>
      <c r="AK64" s="21"/>
      <c r="AL64" s="15"/>
      <c r="AM64" s="21"/>
      <c r="AN64" s="21"/>
      <c r="AO64" s="21"/>
      <c r="AP64" s="21"/>
      <c r="AQ64" s="21"/>
      <c r="AS64" s="21"/>
      <c r="AT64" s="21"/>
      <c r="AU64" s="21"/>
      <c r="AV64" s="21"/>
      <c r="AW64" s="21"/>
      <c r="AY64" s="21"/>
      <c r="AZ64" s="21"/>
      <c r="BA64" s="21"/>
      <c r="BB64" s="21"/>
      <c r="BC64" s="21"/>
      <c r="BE64" s="21"/>
      <c r="BF64" s="21"/>
      <c r="BG64" s="21"/>
      <c r="BH64" s="21"/>
      <c r="BI64" s="21"/>
      <c r="BK64" s="21"/>
      <c r="BL64" s="21"/>
      <c r="BM64" s="21"/>
      <c r="BN64" s="21"/>
      <c r="BO64" s="21"/>
      <c r="BQ64" s="21"/>
      <c r="BR64" s="21"/>
      <c r="BS64" s="21"/>
      <c r="BT64" s="21"/>
      <c r="BU64" s="21"/>
      <c r="BW64" s="21"/>
      <c r="BX64" s="21"/>
      <c r="BY64" s="21"/>
      <c r="BZ64" s="21"/>
      <c r="CA64" s="21"/>
    </row>
    <row r="65" spans="1:79" ht="38.25" x14ac:dyDescent="0.25">
      <c r="A65" s="22" t="s">
        <v>51</v>
      </c>
      <c r="B65" s="39"/>
      <c r="C65" s="39"/>
      <c r="D65" s="39"/>
      <c r="E65" s="39"/>
      <c r="F65" s="39"/>
      <c r="G65" s="39"/>
    </row>
    <row r="66" spans="1:79" x14ac:dyDescent="0.25">
      <c r="A66" s="24" t="s">
        <v>52</v>
      </c>
      <c r="B66" s="25" t="s">
        <v>21</v>
      </c>
      <c r="C66" s="26">
        <v>0</v>
      </c>
      <c r="D66" s="26">
        <v>0</v>
      </c>
      <c r="E66" s="26">
        <v>211913</v>
      </c>
      <c r="F66" s="26">
        <v>12589</v>
      </c>
      <c r="G66" s="27">
        <f>SUM(C66:F66)</f>
        <v>224502</v>
      </c>
      <c r="I66" s="26">
        <v>0</v>
      </c>
      <c r="J66" s="26">
        <v>0</v>
      </c>
      <c r="K66" s="26"/>
      <c r="L66" s="26"/>
      <c r="M66" s="27">
        <f>SUM(I66:L66)</f>
        <v>0</v>
      </c>
      <c r="O66" s="26">
        <v>0</v>
      </c>
      <c r="P66" s="26">
        <v>0</v>
      </c>
      <c r="Q66" s="26"/>
      <c r="R66" s="26"/>
      <c r="S66" s="27">
        <f>SUM(O66:R66)</f>
        <v>0</v>
      </c>
      <c r="U66" s="26">
        <v>0</v>
      </c>
      <c r="V66" s="26">
        <v>0</v>
      </c>
      <c r="W66" s="26"/>
      <c r="X66" s="26"/>
      <c r="Y66" s="27">
        <f>SUM(U66:X66)</f>
        <v>0</v>
      </c>
      <c r="AA66" s="26">
        <v>0</v>
      </c>
      <c r="AB66" s="26">
        <v>0</v>
      </c>
      <c r="AC66" s="26"/>
      <c r="AD66" s="26"/>
      <c r="AE66" s="27">
        <f>SUM(AA66:AD66)</f>
        <v>0</v>
      </c>
      <c r="AG66" s="26">
        <v>0</v>
      </c>
      <c r="AH66" s="26">
        <v>0</v>
      </c>
      <c r="AI66" s="26"/>
      <c r="AJ66" s="26"/>
      <c r="AK66" s="27">
        <f>SUM(AG66:AJ66)</f>
        <v>0</v>
      </c>
      <c r="AM66" s="26">
        <v>0</v>
      </c>
      <c r="AN66" s="26">
        <v>0</v>
      </c>
      <c r="AO66" s="26"/>
      <c r="AP66" s="26"/>
      <c r="AQ66" s="27">
        <f>SUM(AM66:AP66)</f>
        <v>0</v>
      </c>
      <c r="AS66" s="26">
        <v>0</v>
      </c>
      <c r="AT66" s="26">
        <v>0</v>
      </c>
      <c r="AU66" s="26"/>
      <c r="AV66" s="26"/>
      <c r="AW66" s="27">
        <f>SUM(AS66:AV66)</f>
        <v>0</v>
      </c>
      <c r="AY66" s="26">
        <v>0</v>
      </c>
      <c r="AZ66" s="26">
        <v>0</v>
      </c>
      <c r="BA66" s="26"/>
      <c r="BB66" s="26"/>
      <c r="BC66" s="27">
        <f>SUM(AY66:BB66)</f>
        <v>0</v>
      </c>
      <c r="BE66" s="26">
        <v>0</v>
      </c>
      <c r="BF66" s="26">
        <v>0</v>
      </c>
      <c r="BG66" s="26"/>
      <c r="BH66" s="26"/>
      <c r="BI66" s="27">
        <f>SUM(BE66:BH66)</f>
        <v>0</v>
      </c>
      <c r="BK66" s="26">
        <v>0</v>
      </c>
      <c r="BL66" s="26">
        <v>0</v>
      </c>
      <c r="BM66" s="26"/>
      <c r="BN66" s="26"/>
      <c r="BO66" s="27">
        <f>SUM(BK66:BN66)</f>
        <v>0</v>
      </c>
      <c r="BQ66" s="26">
        <v>0</v>
      </c>
      <c r="BR66" s="26">
        <v>0</v>
      </c>
      <c r="BS66" s="26"/>
      <c r="BT66" s="26"/>
      <c r="BU66" s="27">
        <f>SUM(BQ66:BT66)</f>
        <v>0</v>
      </c>
      <c r="BW66" s="26">
        <f t="shared" ref="BW66:BZ67" si="126">C66+I66+O66+U66+AA66+AG66+AM66+AS66+AY66+BE66+BK66+BQ66</f>
        <v>0</v>
      </c>
      <c r="BX66" s="26">
        <f t="shared" si="126"/>
        <v>0</v>
      </c>
      <c r="BY66" s="26">
        <f t="shared" si="126"/>
        <v>211913</v>
      </c>
      <c r="BZ66" s="26">
        <f t="shared" si="126"/>
        <v>12589</v>
      </c>
      <c r="CA66" s="27">
        <f>SUM(BW66:BZ66)</f>
        <v>224502</v>
      </c>
    </row>
    <row r="67" spans="1:79" x14ac:dyDescent="0.25">
      <c r="A67" s="24"/>
      <c r="B67" s="25" t="s">
        <v>22</v>
      </c>
      <c r="C67" s="28">
        <v>0</v>
      </c>
      <c r="D67" s="28">
        <v>0</v>
      </c>
      <c r="E67" s="28">
        <v>0</v>
      </c>
      <c r="F67" s="28">
        <v>0</v>
      </c>
      <c r="G67" s="28">
        <f>SUM(C67:F67)</f>
        <v>0</v>
      </c>
      <c r="I67" s="28">
        <v>0</v>
      </c>
      <c r="J67" s="28">
        <v>0</v>
      </c>
      <c r="K67" s="28">
        <v>0</v>
      </c>
      <c r="L67" s="28">
        <v>0</v>
      </c>
      <c r="M67" s="28">
        <f>SUM(I67:L67)</f>
        <v>0</v>
      </c>
      <c r="O67" s="28">
        <v>0</v>
      </c>
      <c r="P67" s="28">
        <v>0</v>
      </c>
      <c r="Q67" s="28">
        <v>0</v>
      </c>
      <c r="R67" s="28">
        <v>0</v>
      </c>
      <c r="S67" s="28">
        <f>SUM(O67:R67)</f>
        <v>0</v>
      </c>
      <c r="U67" s="28">
        <v>0</v>
      </c>
      <c r="V67" s="28">
        <v>0</v>
      </c>
      <c r="W67" s="28">
        <v>0</v>
      </c>
      <c r="X67" s="28">
        <v>0</v>
      </c>
      <c r="Y67" s="28">
        <f>SUM(U67:X67)</f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f>SUM(AA67:AD67)</f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f>SUM(AG67:AJ67)</f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f>SUM(AM67:AP67)</f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f>SUM(AS67:AV67)</f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f>SUM(AY67:BB67)</f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f>SUM(BE67:BH67)</f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f>SUM(BK67:BN67)</f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f>SUM(BQ67:BT67)</f>
        <v>0</v>
      </c>
      <c r="BW67" s="28">
        <f t="shared" si="126"/>
        <v>0</v>
      </c>
      <c r="BX67" s="28">
        <f t="shared" si="126"/>
        <v>0</v>
      </c>
      <c r="BY67" s="28">
        <f t="shared" si="126"/>
        <v>0</v>
      </c>
      <c r="BZ67" s="28">
        <f t="shared" si="126"/>
        <v>0</v>
      </c>
      <c r="CA67" s="28">
        <f>SUM(BW67:BZ67)</f>
        <v>0</v>
      </c>
    </row>
    <row r="68" spans="1:79" ht="8.25" customHeight="1" x14ac:dyDescent="0.25">
      <c r="A68" s="19"/>
      <c r="B68" s="20"/>
      <c r="C68" s="21"/>
      <c r="D68" s="21"/>
      <c r="E68" s="21"/>
      <c r="F68" s="21"/>
      <c r="G68" s="21"/>
      <c r="I68" s="21"/>
      <c r="J68" s="21"/>
      <c r="K68" s="21"/>
      <c r="L68" s="21"/>
      <c r="M68" s="21"/>
      <c r="O68" s="21"/>
      <c r="P68" s="21"/>
      <c r="Q68" s="21"/>
      <c r="R68" s="21"/>
      <c r="S68" s="21"/>
      <c r="U68" s="21"/>
      <c r="V68" s="21"/>
      <c r="W68" s="21"/>
      <c r="X68" s="21"/>
      <c r="Y68" s="21"/>
      <c r="AA68" s="21"/>
      <c r="AB68" s="21"/>
      <c r="AC68" s="21"/>
      <c r="AD68" s="21"/>
      <c r="AE68" s="21"/>
      <c r="AG68" s="21"/>
      <c r="AH68" s="21"/>
      <c r="AI68" s="21"/>
      <c r="AJ68" s="21"/>
      <c r="AK68" s="21"/>
      <c r="AL68" s="15"/>
      <c r="AM68" s="21"/>
      <c r="AN68" s="21"/>
      <c r="AO68" s="21"/>
      <c r="AP68" s="21"/>
      <c r="AQ68" s="21"/>
      <c r="AS68" s="21"/>
      <c r="AT68" s="21"/>
      <c r="AU68" s="21"/>
      <c r="AV68" s="21"/>
      <c r="AW68" s="21"/>
      <c r="AY68" s="21"/>
      <c r="AZ68" s="21"/>
      <c r="BA68" s="21"/>
      <c r="BB68" s="21"/>
      <c r="BC68" s="21"/>
      <c r="BE68" s="21"/>
      <c r="BF68" s="21"/>
      <c r="BG68" s="21"/>
      <c r="BH68" s="21"/>
      <c r="BI68" s="21"/>
      <c r="BK68" s="21"/>
      <c r="BL68" s="21"/>
      <c r="BM68" s="21"/>
      <c r="BN68" s="21"/>
      <c r="BO68" s="21"/>
      <c r="BQ68" s="21"/>
      <c r="BR68" s="21"/>
      <c r="BS68" s="21"/>
      <c r="BT68" s="21"/>
      <c r="BU68" s="21"/>
      <c r="BW68" s="21"/>
      <c r="BX68" s="21"/>
      <c r="BY68" s="21"/>
      <c r="BZ68" s="21"/>
      <c r="CA68" s="21"/>
    </row>
    <row r="69" spans="1:79" ht="38.25" x14ac:dyDescent="0.25">
      <c r="A69" s="22" t="s">
        <v>53</v>
      </c>
      <c r="B69" s="39"/>
      <c r="C69" s="39"/>
      <c r="D69" s="39"/>
      <c r="E69" s="39"/>
      <c r="F69" s="39"/>
      <c r="G69" s="39"/>
    </row>
    <row r="70" spans="1:79" x14ac:dyDescent="0.25">
      <c r="A70" s="24" t="s">
        <v>54</v>
      </c>
      <c r="B70" s="25" t="s">
        <v>21</v>
      </c>
      <c r="C70" s="26">
        <v>0</v>
      </c>
      <c r="D70" s="26">
        <v>0</v>
      </c>
      <c r="E70" s="26">
        <v>97611</v>
      </c>
      <c r="F70" s="26">
        <v>0</v>
      </c>
      <c r="G70" s="27">
        <f>SUM(C70:F70)</f>
        <v>97611</v>
      </c>
      <c r="I70" s="26">
        <v>0</v>
      </c>
      <c r="J70" s="26">
        <v>0</v>
      </c>
      <c r="K70" s="26"/>
      <c r="L70" s="26">
        <v>0</v>
      </c>
      <c r="M70" s="27">
        <f>SUM(I70:L70)</f>
        <v>0</v>
      </c>
      <c r="O70" s="26">
        <v>0</v>
      </c>
      <c r="P70" s="26">
        <v>0</v>
      </c>
      <c r="Q70" s="26"/>
      <c r="R70" s="26">
        <v>0</v>
      </c>
      <c r="S70" s="27">
        <f>SUM(O70:R70)</f>
        <v>0</v>
      </c>
      <c r="U70" s="26">
        <v>0</v>
      </c>
      <c r="V70" s="26">
        <v>0</v>
      </c>
      <c r="W70" s="26"/>
      <c r="X70" s="26">
        <v>0</v>
      </c>
      <c r="Y70" s="27">
        <f>SUM(U70:X70)</f>
        <v>0</v>
      </c>
      <c r="AA70" s="26">
        <v>0</v>
      </c>
      <c r="AB70" s="26">
        <v>0</v>
      </c>
      <c r="AC70" s="26"/>
      <c r="AD70" s="26">
        <v>0</v>
      </c>
      <c r="AE70" s="27">
        <f>SUM(AA70:AD70)</f>
        <v>0</v>
      </c>
      <c r="AG70" s="26">
        <v>0</v>
      </c>
      <c r="AH70" s="26">
        <v>0</v>
      </c>
      <c r="AI70" s="26"/>
      <c r="AJ70" s="26">
        <v>0</v>
      </c>
      <c r="AK70" s="27">
        <f>SUM(AG70:AJ70)</f>
        <v>0</v>
      </c>
      <c r="AM70" s="26">
        <v>0</v>
      </c>
      <c r="AN70" s="26">
        <v>0</v>
      </c>
      <c r="AO70" s="26"/>
      <c r="AP70" s="26">
        <v>0</v>
      </c>
      <c r="AQ70" s="27">
        <f>SUM(AM70:AP70)</f>
        <v>0</v>
      </c>
      <c r="AS70" s="26">
        <v>0</v>
      </c>
      <c r="AT70" s="26">
        <v>0</v>
      </c>
      <c r="AU70" s="26"/>
      <c r="AV70" s="26">
        <v>0</v>
      </c>
      <c r="AW70" s="27">
        <f>SUM(AS70:AV70)</f>
        <v>0</v>
      </c>
      <c r="AY70" s="26">
        <v>0</v>
      </c>
      <c r="AZ70" s="26">
        <v>0</v>
      </c>
      <c r="BA70" s="26"/>
      <c r="BB70" s="26">
        <v>0</v>
      </c>
      <c r="BC70" s="27">
        <f>SUM(AY70:BB70)</f>
        <v>0</v>
      </c>
      <c r="BE70" s="26">
        <v>0</v>
      </c>
      <c r="BF70" s="26">
        <v>0</v>
      </c>
      <c r="BG70" s="26"/>
      <c r="BH70" s="26">
        <v>0</v>
      </c>
      <c r="BI70" s="27">
        <f>SUM(BE70:BH70)</f>
        <v>0</v>
      </c>
      <c r="BK70" s="26">
        <v>0</v>
      </c>
      <c r="BL70" s="26">
        <v>0</v>
      </c>
      <c r="BM70" s="26"/>
      <c r="BN70" s="26">
        <v>0</v>
      </c>
      <c r="BO70" s="27">
        <f>SUM(BK70:BN70)</f>
        <v>0</v>
      </c>
      <c r="BQ70" s="26">
        <v>0</v>
      </c>
      <c r="BR70" s="26">
        <v>0</v>
      </c>
      <c r="BS70" s="26"/>
      <c r="BT70" s="26">
        <v>0</v>
      </c>
      <c r="BU70" s="27">
        <f>SUM(BQ70:BT70)</f>
        <v>0</v>
      </c>
      <c r="BW70" s="26">
        <f t="shared" ref="BW70:BZ71" si="127">C70+I70+O70+U70+AA70+AG70+AM70+AS70+AY70+BE70+BK70+BQ70</f>
        <v>0</v>
      </c>
      <c r="BX70" s="26">
        <f t="shared" si="127"/>
        <v>0</v>
      </c>
      <c r="BY70" s="26">
        <f t="shared" si="127"/>
        <v>97611</v>
      </c>
      <c r="BZ70" s="26">
        <f t="shared" si="127"/>
        <v>0</v>
      </c>
      <c r="CA70" s="27">
        <f>SUM(BW70:BZ70)</f>
        <v>97611</v>
      </c>
    </row>
    <row r="71" spans="1:79" x14ac:dyDescent="0.25">
      <c r="A71" s="24"/>
      <c r="B71" s="25" t="s">
        <v>22</v>
      </c>
      <c r="C71" s="28">
        <v>0</v>
      </c>
      <c r="D71" s="28">
        <v>0</v>
      </c>
      <c r="E71" s="28">
        <v>0</v>
      </c>
      <c r="F71" s="28">
        <v>0</v>
      </c>
      <c r="G71" s="28">
        <f>SUM(C71:F71)</f>
        <v>0</v>
      </c>
      <c r="I71" s="28">
        <v>0</v>
      </c>
      <c r="J71" s="28">
        <v>0</v>
      </c>
      <c r="K71" s="28">
        <v>0</v>
      </c>
      <c r="L71" s="28">
        <v>0</v>
      </c>
      <c r="M71" s="28">
        <f>SUM(I71:L71)</f>
        <v>0</v>
      </c>
      <c r="O71" s="28">
        <v>0</v>
      </c>
      <c r="P71" s="28">
        <v>0</v>
      </c>
      <c r="Q71" s="28">
        <v>0</v>
      </c>
      <c r="R71" s="28">
        <v>0</v>
      </c>
      <c r="S71" s="28">
        <f>SUM(O71:R71)</f>
        <v>0</v>
      </c>
      <c r="U71" s="28">
        <v>0</v>
      </c>
      <c r="V71" s="28">
        <v>0</v>
      </c>
      <c r="W71" s="28">
        <v>0</v>
      </c>
      <c r="X71" s="28">
        <v>0</v>
      </c>
      <c r="Y71" s="28">
        <f>SUM(U71:X71)</f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f>SUM(AA71:AD71)</f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f>SUM(AG71:AJ71)</f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f>SUM(AM71:AP71)</f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f>SUM(AS71:AV71)</f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f>SUM(AY71:BB71)</f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f>SUM(BE71:BH71)</f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f>SUM(BK71:BN71)</f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f>SUM(BQ71:BT71)</f>
        <v>0</v>
      </c>
      <c r="BW71" s="28">
        <f t="shared" si="127"/>
        <v>0</v>
      </c>
      <c r="BX71" s="28">
        <f t="shared" si="127"/>
        <v>0</v>
      </c>
      <c r="BY71" s="28">
        <f t="shared" si="127"/>
        <v>0</v>
      </c>
      <c r="BZ71" s="28">
        <f t="shared" si="127"/>
        <v>0</v>
      </c>
      <c r="CA71" s="28">
        <f>SUM(BW71:BZ71)</f>
        <v>0</v>
      </c>
    </row>
    <row r="72" spans="1:79" x14ac:dyDescent="0.25">
      <c r="C72" s="15"/>
      <c r="D72" s="15"/>
      <c r="E72" s="15"/>
      <c r="F72" s="15"/>
      <c r="I72" s="15"/>
      <c r="J72" s="15"/>
      <c r="K72" s="15"/>
      <c r="L72" s="15"/>
      <c r="O72" s="15"/>
      <c r="P72" s="15"/>
      <c r="Q72" s="15"/>
      <c r="R72" s="15"/>
      <c r="U72" s="15"/>
      <c r="V72" s="15"/>
      <c r="W72" s="15"/>
      <c r="X72" s="15"/>
      <c r="AA72" s="15"/>
      <c r="AB72" s="15"/>
      <c r="AC72" s="15"/>
      <c r="AD72" s="15"/>
      <c r="AG72" s="15"/>
      <c r="AH72" s="15"/>
      <c r="AI72" s="15"/>
      <c r="AJ72" s="15"/>
      <c r="AM72" s="15"/>
      <c r="AN72" s="15"/>
      <c r="AO72" s="15"/>
      <c r="AP72" s="15"/>
      <c r="AS72" s="15"/>
      <c r="AT72" s="15"/>
      <c r="AU72" s="15"/>
      <c r="AV72" s="15"/>
      <c r="AY72" s="15"/>
      <c r="AZ72" s="15"/>
      <c r="BA72" s="15"/>
      <c r="BB72" s="15"/>
      <c r="BE72" s="15"/>
      <c r="BF72" s="15"/>
      <c r="BG72" s="15"/>
      <c r="BH72" s="15"/>
      <c r="BK72" s="15"/>
      <c r="BL72" s="15"/>
      <c r="BM72" s="15"/>
      <c r="BN72" s="15"/>
      <c r="BQ72" s="15"/>
      <c r="BR72" s="15"/>
      <c r="BS72" s="15"/>
      <c r="BT72" s="15"/>
      <c r="BW72" s="15"/>
      <c r="BX72" s="15"/>
      <c r="BY72" s="15"/>
      <c r="BZ72" s="15"/>
    </row>
    <row r="73" spans="1:79" x14ac:dyDescent="0.25">
      <c r="C73" s="15"/>
      <c r="D73" s="15"/>
      <c r="E73" s="15"/>
      <c r="F73" s="15"/>
      <c r="I73" s="15"/>
      <c r="J73" s="15"/>
      <c r="K73" s="15"/>
      <c r="L73" s="15"/>
      <c r="O73" s="15"/>
      <c r="P73" s="15"/>
      <c r="Q73" s="15"/>
      <c r="R73" s="15"/>
      <c r="U73" s="15"/>
      <c r="V73" s="15"/>
      <c r="W73" s="15"/>
      <c r="X73" s="15"/>
      <c r="AA73" s="15"/>
      <c r="AB73" s="15"/>
      <c r="AC73" s="15"/>
      <c r="AD73" s="15"/>
      <c r="AG73" s="15"/>
      <c r="AH73" s="15"/>
      <c r="AI73" s="15"/>
      <c r="AJ73" s="15"/>
      <c r="AM73" s="15"/>
      <c r="AN73" s="15"/>
      <c r="AO73" s="15"/>
      <c r="AP73" s="15"/>
      <c r="AS73" s="15"/>
      <c r="AT73" s="15"/>
      <c r="AU73" s="15"/>
      <c r="AV73" s="15"/>
      <c r="AY73" s="15"/>
      <c r="AZ73" s="15"/>
      <c r="BA73" s="15"/>
      <c r="BB73" s="15"/>
      <c r="BE73" s="15"/>
      <c r="BF73" s="15"/>
      <c r="BG73" s="15"/>
      <c r="BH73" s="15"/>
      <c r="BK73" s="15"/>
      <c r="BL73" s="15"/>
      <c r="BM73" s="15"/>
      <c r="BN73" s="15"/>
      <c r="BQ73" s="15"/>
      <c r="BR73" s="15"/>
      <c r="BS73" s="15"/>
      <c r="BT73" s="15"/>
      <c r="BW73" s="15"/>
      <c r="BX73" s="15"/>
      <c r="BY73" s="15"/>
      <c r="BZ73" s="15"/>
    </row>
    <row r="74" spans="1:79" x14ac:dyDescent="0.25">
      <c r="C74" s="15"/>
      <c r="D74" s="15"/>
      <c r="E74" s="15"/>
      <c r="F74" s="15"/>
      <c r="I74" s="15"/>
      <c r="J74" s="15"/>
      <c r="K74" s="15"/>
      <c r="L74" s="15"/>
      <c r="O74" s="15"/>
      <c r="P74" s="15"/>
      <c r="Q74" s="15"/>
      <c r="R74" s="15"/>
      <c r="U74" s="15"/>
      <c r="V74" s="15"/>
      <c r="W74" s="15"/>
      <c r="X74" s="15"/>
      <c r="AA74" s="15"/>
      <c r="AB74" s="15"/>
      <c r="AC74" s="15"/>
      <c r="AD74" s="15"/>
      <c r="AG74" s="15"/>
      <c r="AH74" s="15"/>
      <c r="AI74" s="15"/>
      <c r="AJ74" s="15"/>
      <c r="AM74" s="15"/>
      <c r="AN74" s="15"/>
      <c r="AO74" s="15"/>
      <c r="AP74" s="15"/>
      <c r="AS74" s="15"/>
      <c r="AT74" s="15"/>
      <c r="AU74" s="15"/>
      <c r="AV74" s="15"/>
      <c r="AY74" s="15"/>
      <c r="AZ74" s="15"/>
      <c r="BA74" s="15"/>
      <c r="BB74" s="15"/>
      <c r="BE74" s="15"/>
      <c r="BF74" s="15"/>
      <c r="BG74" s="15"/>
      <c r="BH74" s="15"/>
      <c r="BK74" s="15"/>
      <c r="BL74" s="15"/>
      <c r="BM74" s="15"/>
      <c r="BN74" s="15"/>
      <c r="BQ74" s="15"/>
      <c r="BR74" s="15"/>
      <c r="BS74" s="15"/>
      <c r="BT74" s="15"/>
      <c r="BW74" s="15"/>
      <c r="BX74" s="15"/>
      <c r="BY74" s="15"/>
      <c r="BZ74" s="15"/>
    </row>
    <row r="75" spans="1:79" x14ac:dyDescent="0.25">
      <c r="C75" s="15"/>
      <c r="D75" s="15"/>
      <c r="E75" s="15"/>
      <c r="F75" s="15"/>
      <c r="I75" s="15"/>
      <c r="J75" s="15"/>
      <c r="K75" s="15"/>
      <c r="L75" s="15"/>
      <c r="O75" s="15"/>
      <c r="P75" s="15"/>
      <c r="Q75" s="15"/>
      <c r="R75" s="15"/>
      <c r="U75" s="15"/>
      <c r="V75" s="15"/>
      <c r="W75" s="15"/>
      <c r="X75" s="15"/>
      <c r="AA75" s="15"/>
      <c r="AB75" s="15"/>
      <c r="AC75" s="15"/>
      <c r="AD75" s="15"/>
      <c r="AG75" s="15"/>
      <c r="AH75" s="15"/>
      <c r="AI75" s="15"/>
      <c r="AJ75" s="15"/>
      <c r="AM75" s="15"/>
      <c r="AN75" s="15"/>
      <c r="AO75" s="15"/>
      <c r="AP75" s="15"/>
      <c r="AS75" s="15"/>
      <c r="AT75" s="15"/>
      <c r="AU75" s="15"/>
      <c r="AV75" s="15"/>
      <c r="AY75" s="15"/>
      <c r="AZ75" s="15"/>
      <c r="BA75" s="15"/>
      <c r="BB75" s="15"/>
      <c r="BE75" s="15"/>
      <c r="BF75" s="15"/>
      <c r="BG75" s="15"/>
      <c r="BH75" s="15"/>
      <c r="BK75" s="15"/>
      <c r="BL75" s="15"/>
      <c r="BM75" s="15"/>
      <c r="BN75" s="15"/>
      <c r="BQ75" s="15"/>
      <c r="BR75" s="15"/>
      <c r="BS75" s="15"/>
      <c r="BT75" s="15"/>
      <c r="BW75" s="15"/>
      <c r="BX75" s="15"/>
      <c r="BY75" s="15"/>
      <c r="BZ75" s="15"/>
    </row>
    <row r="76" spans="1:79" x14ac:dyDescent="0.25">
      <c r="C76" s="15"/>
      <c r="D76" s="15"/>
      <c r="E76" s="15"/>
      <c r="F76" s="15"/>
      <c r="I76" s="15"/>
      <c r="J76" s="15"/>
      <c r="K76" s="15"/>
      <c r="L76" s="15"/>
      <c r="O76" s="15"/>
      <c r="P76" s="15"/>
      <c r="Q76" s="15"/>
      <c r="R76" s="15"/>
      <c r="U76" s="15"/>
      <c r="V76" s="15"/>
      <c r="W76" s="15"/>
      <c r="X76" s="15"/>
      <c r="AA76" s="15"/>
      <c r="AB76" s="15"/>
      <c r="AC76" s="15"/>
      <c r="AD76" s="15"/>
      <c r="AG76" s="15"/>
      <c r="AH76" s="15"/>
      <c r="AI76" s="15"/>
      <c r="AJ76" s="15"/>
      <c r="AM76" s="15"/>
      <c r="AN76" s="15"/>
      <c r="AO76" s="15"/>
      <c r="AP76" s="15"/>
      <c r="AS76" s="15"/>
      <c r="AT76" s="15"/>
      <c r="AU76" s="15"/>
      <c r="AV76" s="15"/>
      <c r="AY76" s="15"/>
      <c r="AZ76" s="15"/>
      <c r="BA76" s="15"/>
      <c r="BB76" s="15"/>
      <c r="BE76" s="15"/>
      <c r="BF76" s="15"/>
      <c r="BG76" s="15"/>
      <c r="BH76" s="15"/>
      <c r="BK76" s="15"/>
      <c r="BL76" s="15"/>
      <c r="BM76" s="15"/>
      <c r="BN76" s="15"/>
      <c r="BQ76" s="15"/>
      <c r="BR76" s="15"/>
      <c r="BS76" s="15"/>
      <c r="BT76" s="15"/>
      <c r="BW76" s="15"/>
      <c r="BX76" s="15"/>
      <c r="BY76" s="15"/>
      <c r="BZ76" s="15"/>
    </row>
    <row r="77" spans="1:79" x14ac:dyDescent="0.25">
      <c r="C77" s="15"/>
      <c r="D77" s="15"/>
      <c r="E77" s="15"/>
      <c r="F77" s="15"/>
      <c r="I77" s="15"/>
      <c r="J77" s="15"/>
      <c r="K77" s="15"/>
      <c r="L77" s="15"/>
      <c r="O77" s="15"/>
      <c r="P77" s="15"/>
      <c r="Q77" s="15"/>
      <c r="R77" s="15"/>
      <c r="U77" s="15"/>
      <c r="V77" s="15"/>
      <c r="W77" s="15"/>
      <c r="X77" s="15"/>
      <c r="AA77" s="15"/>
      <c r="AB77" s="15"/>
      <c r="AC77" s="15"/>
      <c r="AD77" s="15"/>
      <c r="AG77" s="15"/>
      <c r="AH77" s="15"/>
      <c r="AI77" s="15"/>
      <c r="AJ77" s="15"/>
      <c r="AM77" s="15"/>
      <c r="AN77" s="15"/>
      <c r="AO77" s="15"/>
      <c r="AP77" s="15"/>
      <c r="AS77" s="15"/>
      <c r="AT77" s="15"/>
      <c r="AU77" s="15"/>
      <c r="AV77" s="15"/>
      <c r="AY77" s="15"/>
      <c r="AZ77" s="15"/>
      <c r="BA77" s="15"/>
      <c r="BB77" s="15"/>
      <c r="BE77" s="15"/>
      <c r="BF77" s="15"/>
      <c r="BG77" s="15"/>
      <c r="BH77" s="15"/>
      <c r="BK77" s="15"/>
      <c r="BL77" s="15"/>
      <c r="BM77" s="15"/>
      <c r="BN77" s="15"/>
      <c r="BQ77" s="15"/>
      <c r="BR77" s="15"/>
      <c r="BS77" s="15"/>
      <c r="BT77" s="15"/>
      <c r="BW77" s="15"/>
      <c r="BX77" s="15"/>
      <c r="BY77" s="15"/>
      <c r="BZ77" s="15"/>
    </row>
    <row r="78" spans="1:79" x14ac:dyDescent="0.25">
      <c r="C78" s="15"/>
      <c r="D78" s="15"/>
      <c r="E78" s="15"/>
      <c r="F78" s="15"/>
      <c r="I78" s="15"/>
      <c r="J78" s="15"/>
      <c r="K78" s="15"/>
      <c r="L78" s="15"/>
      <c r="O78" s="15"/>
      <c r="P78" s="15"/>
      <c r="Q78" s="15"/>
      <c r="R78" s="15"/>
      <c r="U78" s="15"/>
      <c r="V78" s="15"/>
      <c r="W78" s="15"/>
      <c r="X78" s="15"/>
      <c r="AA78" s="15"/>
      <c r="AB78" s="15"/>
      <c r="AC78" s="15"/>
      <c r="AD78" s="15"/>
      <c r="AG78" s="15"/>
      <c r="AH78" s="15"/>
      <c r="AI78" s="15"/>
      <c r="AJ78" s="15"/>
      <c r="AM78" s="15"/>
      <c r="AN78" s="15"/>
      <c r="AO78" s="15"/>
      <c r="AP78" s="15"/>
      <c r="AS78" s="15"/>
      <c r="AT78" s="15"/>
      <c r="AU78" s="15"/>
      <c r="AV78" s="15"/>
      <c r="AY78" s="15"/>
      <c r="AZ78" s="15"/>
      <c r="BA78" s="15"/>
      <c r="BB78" s="15"/>
      <c r="BE78" s="15"/>
      <c r="BF78" s="15"/>
      <c r="BG78" s="15"/>
      <c r="BH78" s="15"/>
      <c r="BK78" s="15"/>
      <c r="BL78" s="15"/>
      <c r="BM78" s="15"/>
      <c r="BN78" s="15"/>
      <c r="BQ78" s="15"/>
      <c r="BR78" s="15"/>
      <c r="BS78" s="15"/>
      <c r="BT78" s="15"/>
      <c r="BW78" s="15"/>
      <c r="BX78" s="15"/>
      <c r="BY78" s="15"/>
      <c r="BZ78" s="15"/>
    </row>
    <row r="79" spans="1:79" x14ac:dyDescent="0.25">
      <c r="C79" s="15"/>
      <c r="D79" s="15"/>
      <c r="E79" s="15"/>
      <c r="F79" s="15"/>
      <c r="I79" s="15"/>
      <c r="J79" s="15"/>
      <c r="K79" s="15"/>
      <c r="L79" s="15"/>
      <c r="O79" s="15"/>
      <c r="P79" s="15"/>
      <c r="Q79" s="15"/>
      <c r="R79" s="15"/>
      <c r="U79" s="15"/>
      <c r="V79" s="15"/>
      <c r="W79" s="15"/>
      <c r="X79" s="15"/>
      <c r="AA79" s="15"/>
      <c r="AB79" s="15"/>
      <c r="AC79" s="15"/>
      <c r="AD79" s="15"/>
      <c r="AG79" s="15"/>
      <c r="AH79" s="15"/>
      <c r="AI79" s="15"/>
      <c r="AJ79" s="15"/>
      <c r="AM79" s="15"/>
      <c r="AN79" s="15"/>
      <c r="AO79" s="15"/>
      <c r="AP79" s="15"/>
      <c r="AS79" s="15"/>
      <c r="AT79" s="15"/>
      <c r="AU79" s="15"/>
      <c r="AV79" s="15"/>
      <c r="AY79" s="15"/>
      <c r="AZ79" s="15"/>
      <c r="BA79" s="15"/>
      <c r="BB79" s="15"/>
      <c r="BE79" s="15"/>
      <c r="BF79" s="15"/>
      <c r="BG79" s="15"/>
      <c r="BH79" s="15"/>
      <c r="BK79" s="15"/>
      <c r="BL79" s="15"/>
      <c r="BM79" s="15"/>
      <c r="BN79" s="15"/>
      <c r="BQ79" s="15"/>
      <c r="BR79" s="15"/>
      <c r="BS79" s="15"/>
      <c r="BT79" s="15"/>
      <c r="BW79" s="15"/>
      <c r="BX79" s="15"/>
      <c r="BY79" s="15"/>
      <c r="BZ79" s="15"/>
    </row>
    <row r="80" spans="1:79" x14ac:dyDescent="0.25">
      <c r="C80" s="15"/>
      <c r="D80" s="15"/>
      <c r="E80" s="15"/>
      <c r="F80" s="15"/>
      <c r="I80" s="15"/>
      <c r="J80" s="15"/>
      <c r="K80" s="15"/>
      <c r="L80" s="15"/>
      <c r="O80" s="15"/>
      <c r="P80" s="15"/>
      <c r="Q80" s="15"/>
      <c r="R80" s="15"/>
      <c r="U80" s="15"/>
      <c r="V80" s="15"/>
      <c r="W80" s="15"/>
      <c r="X80" s="15"/>
      <c r="AA80" s="15"/>
      <c r="AB80" s="15"/>
      <c r="AC80" s="15"/>
      <c r="AD80" s="15"/>
      <c r="AG80" s="15"/>
      <c r="AH80" s="15"/>
      <c r="AI80" s="15"/>
      <c r="AJ80" s="15"/>
      <c r="AM80" s="15"/>
      <c r="AN80" s="15"/>
      <c r="AO80" s="15"/>
      <c r="AP80" s="15"/>
      <c r="AS80" s="15"/>
      <c r="AT80" s="15"/>
      <c r="AU80" s="15"/>
      <c r="AV80" s="15"/>
      <c r="AY80" s="15"/>
      <c r="AZ80" s="15"/>
      <c r="BA80" s="15"/>
      <c r="BB80" s="15"/>
      <c r="BE80" s="15"/>
      <c r="BF80" s="15"/>
      <c r="BG80" s="15"/>
      <c r="BH80" s="15"/>
      <c r="BK80" s="15"/>
      <c r="BL80" s="15"/>
      <c r="BM80" s="15"/>
      <c r="BN80" s="15"/>
      <c r="BQ80" s="15"/>
      <c r="BR80" s="15"/>
      <c r="BS80" s="15"/>
      <c r="BT80" s="15"/>
      <c r="BW80" s="15"/>
      <c r="BX80" s="15"/>
      <c r="BY80" s="15"/>
      <c r="BZ80" s="15"/>
    </row>
    <row r="81" spans="3:78" x14ac:dyDescent="0.25">
      <c r="C81" s="15"/>
      <c r="D81" s="15"/>
      <c r="E81" s="15"/>
      <c r="F81" s="15"/>
      <c r="I81" s="15"/>
      <c r="J81" s="15"/>
      <c r="K81" s="15"/>
      <c r="L81" s="15"/>
      <c r="O81" s="15"/>
      <c r="P81" s="15"/>
      <c r="Q81" s="15"/>
      <c r="R81" s="15"/>
      <c r="U81" s="15"/>
      <c r="V81" s="15"/>
      <c r="W81" s="15"/>
      <c r="X81" s="15"/>
      <c r="AA81" s="15"/>
      <c r="AB81" s="15"/>
      <c r="AC81" s="15"/>
      <c r="AD81" s="15"/>
      <c r="AG81" s="15"/>
      <c r="AH81" s="15"/>
      <c r="AI81" s="15"/>
      <c r="AJ81" s="15"/>
      <c r="AM81" s="15"/>
      <c r="AN81" s="15"/>
      <c r="AO81" s="15"/>
      <c r="AP81" s="15"/>
      <c r="AS81" s="15"/>
      <c r="AT81" s="15"/>
      <c r="AU81" s="15"/>
      <c r="AV81" s="15"/>
      <c r="AY81" s="15"/>
      <c r="AZ81" s="15"/>
      <c r="BA81" s="15"/>
      <c r="BB81" s="15"/>
      <c r="BE81" s="15"/>
      <c r="BF81" s="15"/>
      <c r="BG81" s="15"/>
      <c r="BH81" s="15"/>
      <c r="BK81" s="15"/>
      <c r="BL81" s="15"/>
      <c r="BM81" s="15"/>
      <c r="BN81" s="15"/>
      <c r="BQ81" s="15"/>
      <c r="BR81" s="15"/>
      <c r="BS81" s="15"/>
      <c r="BT81" s="15"/>
      <c r="BW81" s="15"/>
      <c r="BX81" s="15"/>
      <c r="BY81" s="15"/>
      <c r="BZ81" s="15"/>
    </row>
    <row r="82" spans="3:78" x14ac:dyDescent="0.25">
      <c r="C82" s="15"/>
      <c r="D82" s="15"/>
      <c r="E82" s="15"/>
      <c r="F82" s="15"/>
      <c r="I82" s="15"/>
      <c r="J82" s="15"/>
      <c r="K82" s="15"/>
      <c r="L82" s="15"/>
      <c r="O82" s="15"/>
      <c r="P82" s="15"/>
      <c r="Q82" s="15"/>
      <c r="R82" s="15"/>
      <c r="U82" s="15"/>
      <c r="V82" s="15"/>
      <c r="W82" s="15"/>
      <c r="X82" s="15"/>
      <c r="AA82" s="15"/>
      <c r="AB82" s="15"/>
      <c r="AC82" s="15"/>
      <c r="AD82" s="15"/>
      <c r="AG82" s="15"/>
      <c r="AH82" s="15"/>
      <c r="AI82" s="15"/>
      <c r="AJ82" s="15"/>
      <c r="AM82" s="15"/>
      <c r="AN82" s="15"/>
      <c r="AO82" s="15"/>
      <c r="AP82" s="15"/>
      <c r="AS82" s="15"/>
      <c r="AT82" s="15"/>
      <c r="AU82" s="15"/>
      <c r="AV82" s="15"/>
      <c r="AY82" s="15"/>
      <c r="AZ82" s="15"/>
      <c r="BA82" s="15"/>
      <c r="BB82" s="15"/>
      <c r="BE82" s="15"/>
      <c r="BF82" s="15"/>
      <c r="BG82" s="15"/>
      <c r="BH82" s="15"/>
      <c r="BK82" s="15"/>
      <c r="BL82" s="15"/>
      <c r="BM82" s="15"/>
      <c r="BN82" s="15"/>
      <c r="BQ82" s="15"/>
      <c r="BR82" s="15"/>
      <c r="BS82" s="15"/>
      <c r="BT82" s="15"/>
      <c r="BW82" s="15"/>
      <c r="BX82" s="15"/>
      <c r="BY82" s="15"/>
      <c r="BZ82" s="15"/>
    </row>
    <row r="83" spans="3:78" x14ac:dyDescent="0.25">
      <c r="C83" s="15"/>
      <c r="D83" s="15"/>
      <c r="E83" s="15"/>
      <c r="F83" s="15"/>
      <c r="I83" s="15"/>
      <c r="J83" s="15"/>
      <c r="K83" s="15"/>
      <c r="L83" s="15"/>
      <c r="O83" s="15"/>
      <c r="P83" s="15"/>
      <c r="Q83" s="15"/>
      <c r="R83" s="15"/>
      <c r="U83" s="15"/>
      <c r="V83" s="15"/>
      <c r="W83" s="15"/>
      <c r="X83" s="15"/>
      <c r="AA83" s="15"/>
      <c r="AB83" s="15"/>
      <c r="AC83" s="15"/>
      <c r="AD83" s="15"/>
      <c r="AG83" s="15"/>
      <c r="AH83" s="15"/>
      <c r="AI83" s="15"/>
      <c r="AJ83" s="15"/>
      <c r="AM83" s="15"/>
      <c r="AN83" s="15"/>
      <c r="AO83" s="15"/>
      <c r="AP83" s="15"/>
      <c r="AS83" s="15"/>
      <c r="AT83" s="15"/>
      <c r="AU83" s="15"/>
      <c r="AV83" s="15"/>
      <c r="AY83" s="15"/>
      <c r="AZ83" s="15"/>
      <c r="BA83" s="15"/>
      <c r="BB83" s="15"/>
      <c r="BE83" s="15"/>
      <c r="BF83" s="15"/>
      <c r="BG83" s="15"/>
      <c r="BH83" s="15"/>
      <c r="BK83" s="15"/>
      <c r="BL83" s="15"/>
      <c r="BM83" s="15"/>
      <c r="BN83" s="15"/>
      <c r="BQ83" s="15"/>
      <c r="BR83" s="15"/>
      <c r="BS83" s="15"/>
      <c r="BT83" s="15"/>
      <c r="BW83" s="15"/>
      <c r="BX83" s="15"/>
      <c r="BY83" s="15"/>
      <c r="BZ83" s="15"/>
    </row>
    <row r="84" spans="3:78" x14ac:dyDescent="0.25">
      <c r="C84" s="15"/>
      <c r="D84" s="15"/>
      <c r="E84" s="15"/>
      <c r="F84" s="15"/>
      <c r="I84" s="15"/>
      <c r="J84" s="15"/>
      <c r="K84" s="15"/>
      <c r="L84" s="15"/>
      <c r="O84" s="15"/>
      <c r="P84" s="15"/>
      <c r="Q84" s="15"/>
      <c r="R84" s="15"/>
      <c r="U84" s="15"/>
      <c r="V84" s="15"/>
      <c r="W84" s="15"/>
      <c r="X84" s="15"/>
      <c r="AA84" s="15"/>
      <c r="AB84" s="15"/>
      <c r="AC84" s="15"/>
      <c r="AD84" s="15"/>
      <c r="AG84" s="15"/>
      <c r="AH84" s="15"/>
      <c r="AI84" s="15"/>
      <c r="AJ84" s="15"/>
      <c r="AM84" s="15"/>
      <c r="AN84" s="15"/>
      <c r="AO84" s="15"/>
      <c r="AP84" s="15"/>
      <c r="AS84" s="15"/>
      <c r="AT84" s="15"/>
      <c r="AU84" s="15"/>
      <c r="AV84" s="15"/>
      <c r="AY84" s="15"/>
      <c r="AZ84" s="15"/>
      <c r="BA84" s="15"/>
      <c r="BB84" s="15"/>
      <c r="BE84" s="15"/>
      <c r="BF84" s="15"/>
      <c r="BG84" s="15"/>
      <c r="BH84" s="15"/>
      <c r="BK84" s="15"/>
      <c r="BL84" s="15"/>
      <c r="BM84" s="15"/>
      <c r="BN84" s="15"/>
      <c r="BQ84" s="15"/>
      <c r="BR84" s="15"/>
      <c r="BS84" s="15"/>
      <c r="BT84" s="15"/>
      <c r="BW84" s="15"/>
      <c r="BX84" s="15"/>
      <c r="BY84" s="15"/>
      <c r="BZ84" s="15"/>
    </row>
    <row r="85" spans="3:78" x14ac:dyDescent="0.25">
      <c r="C85" s="15"/>
      <c r="D85" s="15"/>
      <c r="E85" s="15"/>
      <c r="F85" s="15"/>
      <c r="I85" s="15"/>
      <c r="J85" s="15"/>
      <c r="K85" s="15"/>
      <c r="L85" s="15"/>
      <c r="O85" s="15"/>
      <c r="P85" s="15"/>
      <c r="Q85" s="15"/>
      <c r="R85" s="15"/>
      <c r="U85" s="15"/>
      <c r="V85" s="15"/>
      <c r="W85" s="15"/>
      <c r="X85" s="15"/>
      <c r="AA85" s="15"/>
      <c r="AB85" s="15"/>
      <c r="AC85" s="15"/>
      <c r="AD85" s="15"/>
      <c r="AG85" s="15"/>
      <c r="AH85" s="15"/>
      <c r="AI85" s="15"/>
      <c r="AJ85" s="15"/>
      <c r="AM85" s="15"/>
      <c r="AN85" s="15"/>
      <c r="AO85" s="15"/>
      <c r="AP85" s="15"/>
      <c r="AS85" s="15"/>
      <c r="AT85" s="15"/>
      <c r="AU85" s="15"/>
      <c r="AV85" s="15"/>
      <c r="AY85" s="15"/>
      <c r="AZ85" s="15"/>
      <c r="BA85" s="15"/>
      <c r="BB85" s="15"/>
      <c r="BE85" s="15"/>
      <c r="BF85" s="15"/>
      <c r="BG85" s="15"/>
      <c r="BH85" s="15"/>
      <c r="BK85" s="15"/>
      <c r="BL85" s="15"/>
      <c r="BM85" s="15"/>
      <c r="BN85" s="15"/>
      <c r="BQ85" s="15"/>
      <c r="BR85" s="15"/>
      <c r="BS85" s="15"/>
      <c r="BT85" s="15"/>
      <c r="BW85" s="15"/>
      <c r="BX85" s="15"/>
      <c r="BY85" s="15"/>
      <c r="BZ85" s="15"/>
    </row>
    <row r="86" spans="3:78" x14ac:dyDescent="0.25">
      <c r="C86" s="15"/>
      <c r="D86" s="15"/>
      <c r="E86" s="15"/>
      <c r="F86" s="15"/>
      <c r="I86" s="15"/>
      <c r="J86" s="15"/>
      <c r="K86" s="15"/>
      <c r="L86" s="15"/>
      <c r="O86" s="15"/>
      <c r="P86" s="15"/>
      <c r="Q86" s="15"/>
      <c r="R86" s="15"/>
      <c r="U86" s="15"/>
      <c r="V86" s="15"/>
      <c r="W86" s="15"/>
      <c r="X86" s="15"/>
      <c r="AA86" s="15"/>
      <c r="AB86" s="15"/>
      <c r="AC86" s="15"/>
      <c r="AD86" s="15"/>
      <c r="AG86" s="15"/>
      <c r="AH86" s="15"/>
      <c r="AI86" s="15"/>
      <c r="AJ86" s="15"/>
      <c r="AM86" s="15"/>
      <c r="AN86" s="15"/>
      <c r="AO86" s="15"/>
      <c r="AP86" s="15"/>
      <c r="AS86" s="15"/>
      <c r="AT86" s="15"/>
      <c r="AU86" s="15"/>
      <c r="AV86" s="15"/>
      <c r="AY86" s="15"/>
      <c r="AZ86" s="15"/>
      <c r="BA86" s="15"/>
      <c r="BB86" s="15"/>
      <c r="BE86" s="15"/>
      <c r="BF86" s="15"/>
      <c r="BG86" s="15"/>
      <c r="BH86" s="15"/>
      <c r="BK86" s="15"/>
      <c r="BL86" s="15"/>
      <c r="BM86" s="15"/>
      <c r="BN86" s="15"/>
      <c r="BQ86" s="15"/>
      <c r="BR86" s="15"/>
      <c r="BS86" s="15"/>
      <c r="BT86" s="15"/>
      <c r="BW86" s="15"/>
      <c r="BX86" s="15"/>
      <c r="BY86" s="15"/>
      <c r="BZ86" s="15"/>
    </row>
    <row r="87" spans="3:78" x14ac:dyDescent="0.25">
      <c r="C87" s="15"/>
      <c r="D87" s="15"/>
      <c r="E87" s="15"/>
      <c r="F87" s="15"/>
      <c r="I87" s="15"/>
      <c r="J87" s="15"/>
      <c r="K87" s="15"/>
      <c r="L87" s="15"/>
      <c r="O87" s="15"/>
      <c r="P87" s="15"/>
      <c r="Q87" s="15"/>
      <c r="R87" s="15"/>
      <c r="U87" s="15"/>
      <c r="V87" s="15"/>
      <c r="W87" s="15"/>
      <c r="X87" s="15"/>
      <c r="AA87" s="15"/>
      <c r="AB87" s="15"/>
      <c r="AC87" s="15"/>
      <c r="AD87" s="15"/>
      <c r="AG87" s="15"/>
      <c r="AH87" s="15"/>
      <c r="AI87" s="15"/>
      <c r="AJ87" s="15"/>
      <c r="AM87" s="15"/>
      <c r="AN87" s="15"/>
      <c r="AO87" s="15"/>
      <c r="AP87" s="15"/>
      <c r="AS87" s="15"/>
      <c r="AT87" s="15"/>
      <c r="AU87" s="15"/>
      <c r="AV87" s="15"/>
      <c r="AY87" s="15"/>
      <c r="AZ87" s="15"/>
      <c r="BA87" s="15"/>
      <c r="BB87" s="15"/>
      <c r="BE87" s="15"/>
      <c r="BF87" s="15"/>
      <c r="BG87" s="15"/>
      <c r="BH87" s="15"/>
      <c r="BK87" s="15"/>
      <c r="BL87" s="15"/>
      <c r="BM87" s="15"/>
      <c r="BN87" s="15"/>
      <c r="BQ87" s="15"/>
      <c r="BR87" s="15"/>
      <c r="BS87" s="15"/>
      <c r="BT87" s="15"/>
      <c r="BW87" s="15"/>
      <c r="BX87" s="15"/>
      <c r="BY87" s="15"/>
      <c r="BZ87" s="15"/>
    </row>
    <row r="88" spans="3:78" x14ac:dyDescent="0.25">
      <c r="C88" s="15"/>
      <c r="D88" s="15"/>
      <c r="E88" s="15"/>
      <c r="F88" s="15"/>
      <c r="I88" s="15"/>
      <c r="J88" s="15"/>
      <c r="K88" s="15"/>
      <c r="L88" s="15"/>
      <c r="O88" s="15"/>
      <c r="P88" s="15"/>
      <c r="Q88" s="15"/>
      <c r="R88" s="15"/>
      <c r="U88" s="15"/>
      <c r="V88" s="15"/>
      <c r="W88" s="15"/>
      <c r="X88" s="15"/>
      <c r="AA88" s="15"/>
      <c r="AB88" s="15"/>
      <c r="AC88" s="15"/>
      <c r="AD88" s="15"/>
      <c r="AG88" s="15"/>
      <c r="AH88" s="15"/>
      <c r="AI88" s="15"/>
      <c r="AJ88" s="15"/>
      <c r="AM88" s="15"/>
      <c r="AN88" s="15"/>
      <c r="AO88" s="15"/>
      <c r="AP88" s="15"/>
      <c r="AS88" s="15"/>
      <c r="AT88" s="15"/>
      <c r="AU88" s="15"/>
      <c r="AV88" s="15"/>
      <c r="AY88" s="15"/>
      <c r="AZ88" s="15"/>
      <c r="BA88" s="15"/>
      <c r="BB88" s="15"/>
      <c r="BE88" s="15"/>
      <c r="BF88" s="15"/>
      <c r="BG88" s="15"/>
      <c r="BH88" s="15"/>
      <c r="BK88" s="15"/>
      <c r="BL88" s="15"/>
      <c r="BM88" s="15"/>
      <c r="BN88" s="15"/>
      <c r="BQ88" s="15"/>
      <c r="BR88" s="15"/>
      <c r="BS88" s="15"/>
      <c r="BT88" s="15"/>
      <c r="BW88" s="15"/>
      <c r="BX88" s="15"/>
      <c r="BY88" s="15"/>
      <c r="BZ88" s="15"/>
    </row>
    <row r="89" spans="3:78" x14ac:dyDescent="0.25">
      <c r="C89" s="15"/>
      <c r="D89" s="15"/>
      <c r="E89" s="15"/>
      <c r="F89" s="15"/>
      <c r="I89" s="15"/>
      <c r="J89" s="15"/>
      <c r="K89" s="15"/>
      <c r="L89" s="15"/>
      <c r="O89" s="15"/>
      <c r="P89" s="15"/>
      <c r="Q89" s="15"/>
      <c r="R89" s="15"/>
      <c r="U89" s="15"/>
      <c r="V89" s="15"/>
      <c r="W89" s="15"/>
      <c r="X89" s="15"/>
      <c r="AA89" s="15"/>
      <c r="AB89" s="15"/>
      <c r="AC89" s="15"/>
      <c r="AD89" s="15"/>
      <c r="AG89" s="15"/>
      <c r="AH89" s="15"/>
      <c r="AI89" s="15"/>
      <c r="AJ89" s="15"/>
      <c r="AM89" s="15"/>
      <c r="AN89" s="15"/>
      <c r="AO89" s="15"/>
      <c r="AP89" s="15"/>
      <c r="AS89" s="15"/>
      <c r="AT89" s="15"/>
      <c r="AU89" s="15"/>
      <c r="AV89" s="15"/>
      <c r="AY89" s="15"/>
      <c r="AZ89" s="15"/>
      <c r="BA89" s="15"/>
      <c r="BB89" s="15"/>
      <c r="BE89" s="15"/>
      <c r="BF89" s="15"/>
      <c r="BG89" s="15"/>
      <c r="BH89" s="15"/>
      <c r="BK89" s="15"/>
      <c r="BL89" s="15"/>
      <c r="BM89" s="15"/>
      <c r="BN89" s="15"/>
      <c r="BQ89" s="15"/>
      <c r="BR89" s="15"/>
      <c r="BS89" s="15"/>
      <c r="BT89" s="15"/>
      <c r="BW89" s="15"/>
      <c r="BX89" s="15"/>
      <c r="BY89" s="15"/>
      <c r="BZ89" s="15"/>
    </row>
  </sheetData>
  <mergeCells count="104">
    <mergeCell ref="A58:A59"/>
    <mergeCell ref="A62:A63"/>
    <mergeCell ref="A66:A67"/>
    <mergeCell ref="A70:A71"/>
    <mergeCell ref="A45:A46"/>
    <mergeCell ref="A49:A50"/>
    <mergeCell ref="A51:G51"/>
    <mergeCell ref="A52:A53"/>
    <mergeCell ref="A54:A55"/>
    <mergeCell ref="A56:A57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2022-02-18T04:31:23Z</dcterms:created>
  <dcterms:modified xsi:type="dcterms:W3CDTF">2022-02-18T04:32:04Z</dcterms:modified>
</cp:coreProperties>
</file>